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alan0.sharepoint.com/sites/GemservFileShare/SECCo/Shared Documents/01 - Delivery Management/04 - Service Delivery/07 - Website/03 - Content/04 - SEC Parties Website/"/>
    </mc:Choice>
  </mc:AlternateContent>
  <xr:revisionPtr revIDLastSave="304" documentId="8_{709C68B9-B008-4B03-B024-B3E1D812FFC5}" xr6:coauthVersionLast="47" xr6:coauthVersionMax="47" xr10:uidLastSave="{D70818C2-7F6D-41B0-B6E7-BFDE9DD70BBC}"/>
  <bookViews>
    <workbookView xWindow="-110" yWindow="-110" windowWidth="19420" windowHeight="11500" firstSheet="2" activeTab="4" xr2:uid="{FE0C945B-C3FB-48CC-83BD-3C4D1ACA8241}"/>
  </bookViews>
  <sheets>
    <sheet name="SEC Parties List" sheetId="7" r:id="rId1"/>
    <sheet name="Totals" sheetId="6" r:id="rId2"/>
    <sheet name="Large Suppliers" sheetId="3" r:id="rId3"/>
    <sheet name="Small Suppliers" sheetId="4" r:id="rId4"/>
    <sheet name="Other SEC Parties" sheetId="5" r:id="rId5"/>
    <sheet name="Electricity Networks" sheetId="1" r:id="rId6"/>
    <sheet name="Gas Networks" sheetId="2" r:id="rId7"/>
    <sheet name="All Voting Groups" sheetId="8" r:id="rId8"/>
  </sheets>
  <definedNames>
    <definedName name="_xlnm._FilterDatabase" localSheetId="7" hidden="1">'All Voting Groups'!$A$1:$B$265</definedName>
    <definedName name="_xlnm._FilterDatabase" localSheetId="5" hidden="1">'Electricity Networks'!$A$1:$C$31</definedName>
    <definedName name="_xlnm._FilterDatabase" localSheetId="6" hidden="1">'Gas Networks'!$A$1:$C$1</definedName>
    <definedName name="_xlnm._FilterDatabase" localSheetId="2" hidden="1">'Large Suppliers'!$A$1:$C$1</definedName>
    <definedName name="_xlnm._FilterDatabase" localSheetId="4" hidden="1">'Other SEC Parties'!$A$1:$C$151</definedName>
    <definedName name="_xlnm._FilterDatabase" localSheetId="3" hidden="1">'Small Suppliers'!$A$1:$C$88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6" l="1"/>
  <c r="D5" i="6" l="1"/>
  <c r="D6" i="6"/>
  <c r="D7" i="6"/>
  <c r="D9" i="6"/>
  <c r="D8" i="6"/>
  <c r="B6" i="6"/>
  <c r="B7" i="6"/>
  <c r="B8" i="6"/>
  <c r="B9" i="6"/>
  <c r="C9" i="6"/>
  <c r="C8" i="6"/>
  <c r="C7" i="6"/>
  <c r="C6" i="6"/>
  <c r="C5" i="6"/>
  <c r="D10" i="6" l="1"/>
  <c r="C10" i="6"/>
  <c r="B10" i="6"/>
</calcChain>
</file>

<file path=xl/sharedStrings.xml><?xml version="1.0" encoding="utf-8"?>
<sst xmlns="http://schemas.openxmlformats.org/spreadsheetml/2006/main" count="1615" uniqueCount="491">
  <si>
    <t>SEC Parties List</t>
  </si>
  <si>
    <t>Voting Group</t>
  </si>
  <si>
    <t>Party</t>
  </si>
  <si>
    <t>Party Category</t>
  </si>
  <si>
    <t>Data Communications Company (DCC)</t>
  </si>
  <si>
    <t>Smart DCC Limited</t>
  </si>
  <si>
    <t>DCC</t>
  </si>
  <si>
    <t>Number of Parties per Party Category</t>
  </si>
  <si>
    <t>Voting Groups Per Party Category</t>
  </si>
  <si>
    <t>Number of SEC Parties who have completed User Entry Process</t>
  </si>
  <si>
    <t>Electricity Networks</t>
  </si>
  <si>
    <t>Gas Networks</t>
  </si>
  <si>
    <t>Large Suppliers</t>
  </si>
  <si>
    <t>Small Suppliers</t>
  </si>
  <si>
    <t>Other SEC Parties</t>
  </si>
  <si>
    <t>Total</t>
  </si>
  <si>
    <r>
      <rPr>
        <b/>
        <sz val="11"/>
        <color theme="1"/>
        <rFont val="Calibri"/>
        <family val="2"/>
        <scheme val="minor"/>
      </rPr>
      <t>To note:</t>
    </r>
    <r>
      <rPr>
        <sz val="11"/>
        <color theme="1"/>
        <rFont val="Calibri"/>
        <family val="2"/>
        <scheme val="minor"/>
      </rPr>
      <t xml:space="preserve"> Completing the User Entry Process is essential for SEC Parties to progress to become Live DCC Users. Gas Networks and Other SEC Parties are not obligated to complete the User Entry Process as they are not required to become Live DCC Users.</t>
    </r>
  </si>
  <si>
    <t xml:space="preserve">Voting Group </t>
  </si>
  <si>
    <t>Parties</t>
  </si>
  <si>
    <t>Parties Who Have Completed the DCC User Entry Process</t>
  </si>
  <si>
    <t>British Gas</t>
  </si>
  <si>
    <t>British Gas Trading Limited</t>
  </si>
  <si>
    <t>Yes</t>
  </si>
  <si>
    <t>Bulb Energy Limited</t>
  </si>
  <si>
    <t>E.ON</t>
  </si>
  <si>
    <t>E.ON Energy Solutions Limited</t>
  </si>
  <si>
    <t>E.ON Next Energy Limited</t>
  </si>
  <si>
    <t>EDF</t>
  </si>
  <si>
    <t>EDF Energy Customers Limited</t>
  </si>
  <si>
    <t>Octopus Energy Limited</t>
  </si>
  <si>
    <t>Co-operative Energy Limited</t>
  </si>
  <si>
    <t>OVO Energy</t>
  </si>
  <si>
    <t>OVO (S) Electricity Limited</t>
  </si>
  <si>
    <t xml:space="preserve">OVO (S) Gas Limited </t>
  </si>
  <si>
    <t>OVO Electricity Limited</t>
  </si>
  <si>
    <t>OVO Energy Limited</t>
  </si>
  <si>
    <t>No</t>
  </si>
  <si>
    <t>OVO Gas Limited</t>
  </si>
  <si>
    <t>Scottish Power</t>
  </si>
  <si>
    <t>Scottish Power Energy Retail Limited</t>
  </si>
  <si>
    <t xml:space="preserve">Shell Energy </t>
  </si>
  <si>
    <t xml:space="preserve">Shell Energy Retail Limited </t>
  </si>
  <si>
    <t>So Energy</t>
  </si>
  <si>
    <t>So Energy Trading Limited</t>
  </si>
  <si>
    <t>Utilita &amp; Procode</t>
  </si>
  <si>
    <t>Utilita Energy Limited</t>
  </si>
  <si>
    <t>Utility Warehouse Limited</t>
  </si>
  <si>
    <t>Electricity Plus Supply Limited</t>
  </si>
  <si>
    <t>Gas Plus Supply Limited</t>
  </si>
  <si>
    <t>SEC Parties</t>
  </si>
  <si>
    <t>Parties that have completed the DCC User Entry Process</t>
  </si>
  <si>
    <t>BUUK Infrastructure</t>
  </si>
  <si>
    <t>Independent Power Networks Limited</t>
  </si>
  <si>
    <t>The Electricity Network Company Limited</t>
  </si>
  <si>
    <t>Eclipse Power Networks Limited</t>
  </si>
  <si>
    <t>Electricity North West Limited</t>
  </si>
  <si>
    <t>Energy Assets Networks Limited</t>
  </si>
  <si>
    <t>ESP Electricity</t>
  </si>
  <si>
    <t>ESP Electricity Limited</t>
  </si>
  <si>
    <t>Fulcrum Electricity Assets Limited</t>
  </si>
  <si>
    <t xml:space="preserve">Harlaxton Energy </t>
  </si>
  <si>
    <t>Harlaxton Energy Networks Limited</t>
  </si>
  <si>
    <t>Independent Distribution Connection Specialists Ltd</t>
  </si>
  <si>
    <t>Indigo</t>
  </si>
  <si>
    <t>Indigo Power Limited</t>
  </si>
  <si>
    <t xml:space="preserve">Last Mile </t>
  </si>
  <si>
    <t xml:space="preserve">Last Mile Electricity Limited </t>
  </si>
  <si>
    <t xml:space="preserve">Leep Electricity Networks Limited </t>
  </si>
  <si>
    <t>Mua</t>
  </si>
  <si>
    <t>Mua Electricity Limited</t>
  </si>
  <si>
    <t>National Grid Electricity Distribution</t>
  </si>
  <si>
    <t>National Grid Electricity Distribution (East Midlands) Plc</t>
  </si>
  <si>
    <t>National Grid Electricity Distribution (South Wales) Plc</t>
  </si>
  <si>
    <t>National Grid Electricity Distribution (South West) Plc</t>
  </si>
  <si>
    <t>National Grid Electricity Distribution (West Midlands) Plc</t>
  </si>
  <si>
    <t>Northern Powergrid</t>
  </si>
  <si>
    <t>Northern Powergrid (Northeast) plc</t>
  </si>
  <si>
    <t>Northern Powergrid (Yorkshire) plc</t>
  </si>
  <si>
    <t>Optimal Power Networks Limited</t>
  </si>
  <si>
    <t>Southern Electric Networks</t>
  </si>
  <si>
    <t>Scottish Hydro Electric Power Distribution plc</t>
  </si>
  <si>
    <t>Southern Electric Power Distribution plc</t>
  </si>
  <si>
    <t>SP</t>
  </si>
  <si>
    <t>SP Distribution Limited</t>
  </si>
  <si>
    <t>SP Manweb plc</t>
  </si>
  <si>
    <t>Squire Energy Metering Limited</t>
  </si>
  <si>
    <t>UK Power Distribution Limited</t>
  </si>
  <si>
    <t>UK Power Networks</t>
  </si>
  <si>
    <t>Eastern Power Networks plc</t>
  </si>
  <si>
    <t>London Power Networks plc</t>
  </si>
  <si>
    <t>South Eastern Power Networks plc</t>
  </si>
  <si>
    <t>Utility Assets Limited</t>
  </si>
  <si>
    <t>Vattenfall Networks Limited</t>
  </si>
  <si>
    <t xml:space="preserve">Affect Energy Limited </t>
  </si>
  <si>
    <t>Arto.Energy Limited</t>
  </si>
  <si>
    <t>Axpo</t>
  </si>
  <si>
    <t>Axpo UK Limited</t>
  </si>
  <si>
    <t>Barbican Power</t>
  </si>
  <si>
    <t>Barbican Power Limited</t>
  </si>
  <si>
    <t>Barrow &amp; Ceres</t>
  </si>
  <si>
    <t>Barrow Shipping Limited (trading as Barrow Green Gas)</t>
  </si>
  <si>
    <t>Ceres Energy Limited</t>
  </si>
  <si>
    <t>Brook Green</t>
  </si>
  <si>
    <t>BGI Trading Limited</t>
  </si>
  <si>
    <t xml:space="preserve">Brook Green Trading Limited </t>
  </si>
  <si>
    <t>Bryt Energy Limited</t>
  </si>
  <si>
    <t>Business Power and Gas Limited</t>
  </si>
  <si>
    <t>Conrad Energy (Trading) Limited</t>
  </si>
  <si>
    <t>Constellation Generation Limited</t>
  </si>
  <si>
    <t xml:space="preserve">Corona Energy </t>
  </si>
  <si>
    <t>Corona Energy Retail Limited 1</t>
  </si>
  <si>
    <t>Corona Energy Retail Limited 2</t>
  </si>
  <si>
    <t>Corona Energy Retail Limited 3</t>
  </si>
  <si>
    <t>Corona Energy Retail Limited 4</t>
  </si>
  <si>
    <t>Crown Group</t>
  </si>
  <si>
    <t>Crown Gas and Power 2 Limited</t>
  </si>
  <si>
    <t>Crown Gas and Power Limited</t>
  </si>
  <si>
    <t>Crown Oil Limited</t>
  </si>
  <si>
    <t>Daisy Energy Supply Limited</t>
  </si>
  <si>
    <t>D-Energi</t>
  </si>
  <si>
    <t>D-Energi Trading Limited</t>
  </si>
  <si>
    <t>UK Healthcare Corporation Limited (trading as D Energi)</t>
  </si>
  <si>
    <t>Drax Group</t>
  </si>
  <si>
    <t>Drax Energy Solutions Limited</t>
  </si>
  <si>
    <t>Farmoor Energy Limited</t>
  </si>
  <si>
    <t xml:space="preserve">Opus Energy (Corporate) Limited </t>
  </si>
  <si>
    <t>Opus Energy Limited</t>
  </si>
  <si>
    <t xml:space="preserve">Opus Energy Renewables Limited </t>
  </si>
  <si>
    <t xml:space="preserve">Opus Gas Supply Limited </t>
  </si>
  <si>
    <t xml:space="preserve">Dyball Associates Limited </t>
  </si>
  <si>
    <t>Square1 Energy Limited</t>
  </si>
  <si>
    <t>Dyce Energy Limited</t>
  </si>
  <si>
    <t>E (Gas and Electricity) Limited</t>
  </si>
  <si>
    <t xml:space="preserve">ECO Green Management Limited </t>
  </si>
  <si>
    <t xml:space="preserve">ECO Green Management Limited (trading as Yorkshire Gas and Power Limited) </t>
  </si>
  <si>
    <t>Ecotricity Limited</t>
  </si>
  <si>
    <t>ElectroRoute Energy Limited</t>
  </si>
  <si>
    <t>Energise Britain Gas &amp; Electric Limited</t>
  </si>
  <si>
    <t>ENGIE</t>
  </si>
  <si>
    <t>ENGIE Gas Limited</t>
  </si>
  <si>
    <t>ENGIE Power Limited</t>
  </si>
  <si>
    <t>Eni Global Energy Markets SpA</t>
  </si>
  <si>
    <t xml:space="preserve">Entice Energy Supply Limited </t>
  </si>
  <si>
    <t>Equinicity Limited</t>
  </si>
  <si>
    <t>Equinor UK Limited</t>
  </si>
  <si>
    <t>F&amp;S Energy Limited</t>
  </si>
  <si>
    <t>Flexitricity Limited</t>
  </si>
  <si>
    <t xml:space="preserve">Foxglove Energy Supply Limited </t>
  </si>
  <si>
    <t>Foxglove Energy Supply Limited</t>
  </si>
  <si>
    <t>Fuse Energy Supply Limited</t>
  </si>
  <si>
    <t>Good Energy</t>
  </si>
  <si>
    <t>Good Energy Limited</t>
  </si>
  <si>
    <t>Good Energy Gas Limited</t>
  </si>
  <si>
    <t>Green Energy</t>
  </si>
  <si>
    <t>Green Energy (UK) PLC</t>
  </si>
  <si>
    <t>Holborn Energy</t>
  </si>
  <si>
    <t>Home Energy Trading Limited</t>
  </si>
  <si>
    <t xml:space="preserve">IAZFS Limited trading as MB Energy </t>
  </si>
  <si>
    <t>Limejump Energy Limited</t>
  </si>
  <si>
    <t xml:space="preserve">Limejump Energy Limited </t>
  </si>
  <si>
    <t>Marble Power</t>
  </si>
  <si>
    <t>Marble Power Limited</t>
  </si>
  <si>
    <t>Maxen Power Supply Limited</t>
  </si>
  <si>
    <t>Nabuh Energy Limited</t>
  </si>
  <si>
    <t>Npower</t>
  </si>
  <si>
    <t>Npower Commercial Gas Limited</t>
  </si>
  <si>
    <t>Opal Gas Limited</t>
  </si>
  <si>
    <t xml:space="preserve">Orbit Energy Limited </t>
  </si>
  <si>
    <t>OSSO Energy PLC</t>
  </si>
  <si>
    <t>P3P Energy Supply Limited</t>
  </si>
  <si>
    <t>Planet 9 Energy Limited</t>
  </si>
  <si>
    <t xml:space="preserve">Pozitive Energy Limited </t>
  </si>
  <si>
    <t>Rebel Energy Supply Limited</t>
  </si>
  <si>
    <t>Regent Gas and Power</t>
  </si>
  <si>
    <t>Regent Gas Limited</t>
  </si>
  <si>
    <t>Regent Power Limited</t>
  </si>
  <si>
    <t>SEFE Energy Limited</t>
  </si>
  <si>
    <t>Shell Energy UK Limited</t>
  </si>
  <si>
    <t>SmartestEnergy Limited</t>
  </si>
  <si>
    <t>SmartestEnergy Business Limited</t>
  </si>
  <si>
    <t>ESB Energy Limited</t>
  </si>
  <si>
    <t>Squeaky Clean Energy Limited</t>
  </si>
  <si>
    <t>SSE</t>
  </si>
  <si>
    <t>SSE Energy Supply Limited</t>
  </si>
  <si>
    <t xml:space="preserve">Together Energy Limited </t>
  </si>
  <si>
    <t>Tomato Energy Limited</t>
  </si>
  <si>
    <t>Tonik Energy Limited</t>
  </si>
  <si>
    <t>TotalEnergies Gas and Power Limited</t>
  </si>
  <si>
    <t>TotalEnergies Gas &amp; Power Limited</t>
  </si>
  <si>
    <t>Toucan Energy Limited</t>
  </si>
  <si>
    <t xml:space="preserve">Tru Energy Limited </t>
  </si>
  <si>
    <t>UK Energy Incubator Hub Limited</t>
  </si>
  <si>
    <t>UK National Gas Limited</t>
  </si>
  <si>
    <t xml:space="preserve">UK National Gas Limited </t>
  </si>
  <si>
    <t>Unify Energy Limited</t>
  </si>
  <si>
    <t>United Gas &amp; Power Limited</t>
  </si>
  <si>
    <t xml:space="preserve">Valda Energy Limited </t>
  </si>
  <si>
    <t>Valda Energy Limited</t>
  </si>
  <si>
    <t>Vattenfall Energy Trading GmbH</t>
  </si>
  <si>
    <t>Verastar Limited Group</t>
  </si>
  <si>
    <t>Economy Gas Limited</t>
  </si>
  <si>
    <t>Sinq Power Limited</t>
  </si>
  <si>
    <t>Yu Group</t>
  </si>
  <si>
    <t>Yu Energy Retail Limited</t>
  </si>
  <si>
    <t>A Shade Greener Limited</t>
  </si>
  <si>
    <t>Aclara Meters UK Limited</t>
  </si>
  <si>
    <t>AES Smart Metering Limited</t>
  </si>
  <si>
    <t>Alt HAN Company Limited</t>
  </si>
  <si>
    <t>AMT-Sybex Limited</t>
  </si>
  <si>
    <t>Arniston Limited (trading as Snugg Energy)</t>
  </si>
  <si>
    <t xml:space="preserve">Association of Meter Operators </t>
  </si>
  <si>
    <t>Association of Meter Operators</t>
  </si>
  <si>
    <t>Avro</t>
  </si>
  <si>
    <t>Commotex Limited</t>
  </si>
  <si>
    <t>Bayside Cyber Consulting Limited</t>
  </si>
  <si>
    <t>BEAMA Limited</t>
  </si>
  <si>
    <t>Beboc Limited</t>
  </si>
  <si>
    <t>Beeswax Energy Limited</t>
  </si>
  <si>
    <t>BP Alternative Energy Investments Limited</t>
  </si>
  <si>
    <t>Brakkn Limited</t>
  </si>
  <si>
    <t>Bright Photon Ltd</t>
  </si>
  <si>
    <t>C &amp; C Group Holding's Limited</t>
  </si>
  <si>
    <t>C/L Refurbishments Ltd</t>
  </si>
  <si>
    <t>Calisen Metering</t>
  </si>
  <si>
    <t xml:space="preserve">Calisen Asset Management Limited </t>
  </si>
  <si>
    <t>Calisen Metering Services Limited</t>
  </si>
  <si>
    <t>Calvin Capital Limited</t>
  </si>
  <si>
    <t>CarbonLaces Limited</t>
  </si>
  <si>
    <t>CENSIS Technology Solutions Limited</t>
  </si>
  <si>
    <t>CGI IT UK</t>
  </si>
  <si>
    <t>CGI IT UK Limited</t>
  </si>
  <si>
    <t>Chameleon Technology (UK) Limited</t>
  </si>
  <si>
    <t>Cloud KB Limited</t>
  </si>
  <si>
    <t>Coreclimate Limited</t>
  </si>
  <si>
    <t>CoreLogic U.K. Limited</t>
  </si>
  <si>
    <t>Correla Limited</t>
  </si>
  <si>
    <t>Critical Software Technologies Limited</t>
  </si>
  <si>
    <t>DANSKE SHARE ApS</t>
  </si>
  <si>
    <t>DANSKE SHARE INVEST II ApS</t>
  </si>
  <si>
    <t>Dashly Limited</t>
  </si>
  <si>
    <t xml:space="preserve">DNASTREAM Limited </t>
  </si>
  <si>
    <t>DNV Services UK Limited</t>
  </si>
  <si>
    <t>Dragon Recycling Solutions Limited</t>
  </si>
  <si>
    <t>Dyball Associates Limited</t>
  </si>
  <si>
    <t>EDMI Europe Limited</t>
  </si>
  <si>
    <t>ElectraLink</t>
  </si>
  <si>
    <t>ElectraLink Limited</t>
  </si>
  <si>
    <t>Electric Avenue Energy Limited</t>
  </si>
  <si>
    <t>ELPS Energy Ltd</t>
  </si>
  <si>
    <t>Elster Metering Limited</t>
  </si>
  <si>
    <t xml:space="preserve">Energy Assets </t>
  </si>
  <si>
    <t>B Global Metering Limited</t>
  </si>
  <si>
    <t>Energy Assets Limited</t>
  </si>
  <si>
    <t>Energy Potential Tech Solutions Limited</t>
  </si>
  <si>
    <t>Engie Regeneration Limited</t>
  </si>
  <si>
    <t>Enpaas Ltd</t>
  </si>
  <si>
    <t>ENSEK Limited</t>
  </si>
  <si>
    <t>EntServ UK Limited</t>
  </si>
  <si>
    <t>EntServ UK Limited (DXC Technologies)</t>
  </si>
  <si>
    <t>ESG Global (Energy) Limited</t>
  </si>
  <si>
    <t>Aprose Solutions Limited</t>
  </si>
  <si>
    <t>EUA</t>
  </si>
  <si>
    <t>Energy and Utilities Alliance (EUA)</t>
  </si>
  <si>
    <t>Expleo Technology UK Limited</t>
  </si>
  <si>
    <t>Flick Energy Limited</t>
  </si>
  <si>
    <t>Flonidan A/S</t>
  </si>
  <si>
    <t>For all Business Limited</t>
  </si>
  <si>
    <t xml:space="preserve">Fulcrum Metering Services Limited </t>
  </si>
  <si>
    <t>Gentrack UK Limited</t>
  </si>
  <si>
    <t>GLOBAL–365 PLC</t>
  </si>
  <si>
    <t>Green Energy Options Limited</t>
  </si>
  <si>
    <t xml:space="preserve">Green Generation Energy Networks Cymru Limited </t>
  </si>
  <si>
    <t>Green Running Limited</t>
  </si>
  <si>
    <t>Hazelnut London Ltd t/a Switchcraft</t>
  </si>
  <si>
    <t>HCL Technologies UK Limited</t>
  </si>
  <si>
    <t>Heatio Limited</t>
  </si>
  <si>
    <t>Hildebrand Technology Limited</t>
  </si>
  <si>
    <t>Homelink Technologies Limited</t>
  </si>
  <si>
    <t>Horizon Energy Infrastructure Limited</t>
  </si>
  <si>
    <t>House Sensor Limited</t>
  </si>
  <si>
    <t xml:space="preserve">Hugo Technologies Limited </t>
  </si>
  <si>
    <t>Hugo Technologies Limited</t>
  </si>
  <si>
    <t>Ideavate Limited</t>
  </si>
  <si>
    <t>IMServ</t>
  </si>
  <si>
    <t>IMServ Europe Limited</t>
  </si>
  <si>
    <t>In Home Displays Limited</t>
  </si>
  <si>
    <t>Intelesant Limited</t>
  </si>
  <si>
    <t>Itron Metering Solutions UK Limited</t>
  </si>
  <si>
    <t>Kaifa Technology UK Limited</t>
  </si>
  <si>
    <t>Landis + Gyr</t>
  </si>
  <si>
    <t>Landis + Gyr Limited</t>
  </si>
  <si>
    <t>LCC Power Limited</t>
  </si>
  <si>
    <t xml:space="preserve">LCC Power Limited (trading as Go Power) </t>
  </si>
  <si>
    <t>Macquarie Energy Leasing Limited</t>
  </si>
  <si>
    <t>Maple Topco Limited</t>
  </si>
  <si>
    <t xml:space="preserve">MeteRSit S.r.l </t>
  </si>
  <si>
    <t>MeteRSit S.r.l</t>
  </si>
  <si>
    <t>Morrison Data Services Limited</t>
  </si>
  <si>
    <t>N3rgy Data Limited</t>
  </si>
  <si>
    <t>N3rgy Limited</t>
  </si>
  <si>
    <t>Nation Energy Limited</t>
  </si>
  <si>
    <t xml:space="preserve">NCC Group Security Services Limited </t>
  </si>
  <si>
    <t>Net2Grid B.V.</t>
  </si>
  <si>
    <t>Nigel Orchard</t>
  </si>
  <si>
    <t>Nmi Certin B.V</t>
  </si>
  <si>
    <t>Northern Powergrid Metering Limited</t>
  </si>
  <si>
    <t>Presciense Limited</t>
  </si>
  <si>
    <t>Radius Energy Limited</t>
  </si>
  <si>
    <t>Rainbow Energy</t>
  </si>
  <si>
    <t xml:space="preserve">Red Fish Systems Limited </t>
  </si>
  <si>
    <t>Renewabl Ltd</t>
  </si>
  <si>
    <t>Reverve Limited</t>
  </si>
  <si>
    <t>Ripple Energy Limited</t>
  </si>
  <si>
    <t xml:space="preserve">RiverSafe Limited </t>
  </si>
  <si>
    <t>RiverSafe Limited</t>
  </si>
  <si>
    <t>Seaglass Cloud Technology Limited</t>
  </si>
  <si>
    <t>Secure Meters (UK) Limited</t>
  </si>
  <si>
    <t>Secure SMSO Limited</t>
  </si>
  <si>
    <t>Senapt Limited</t>
  </si>
  <si>
    <t>Shell Mgt Limited</t>
  </si>
  <si>
    <t>Siemens Operational Services</t>
  </si>
  <si>
    <t>Siemens PLC</t>
  </si>
  <si>
    <t>Simble Solutions UK Limited</t>
  </si>
  <si>
    <t xml:space="preserve">Skanska </t>
  </si>
  <si>
    <t>Skanska Construction UK Limited</t>
  </si>
  <si>
    <t>Smart Appliances Design Services Limited</t>
  </si>
  <si>
    <t>Smart Meter Assets 1 Limited</t>
  </si>
  <si>
    <t>Smart Pay Energy Limited</t>
  </si>
  <si>
    <t>Smart Pear Limited</t>
  </si>
  <si>
    <t>SMETS Design Limited</t>
  </si>
  <si>
    <t>SMS Meter Assets Limited</t>
  </si>
  <si>
    <t xml:space="preserve">SMS Meter Assets Limited </t>
  </si>
  <si>
    <t>SSE Digital Services Ltd</t>
  </si>
  <si>
    <t>SSE Services PLC</t>
  </si>
  <si>
    <t>Stark</t>
  </si>
  <si>
    <t>Stark Connect Limited</t>
  </si>
  <si>
    <t>Stark Software International Limited</t>
  </si>
  <si>
    <t>Streem Energy SAS</t>
  </si>
  <si>
    <t>Superpower Energy Limited</t>
  </si>
  <si>
    <t>Surface Technology International Limited</t>
  </si>
  <si>
    <t>SwarmOnline Limited</t>
  </si>
  <si>
    <t>Switchd Limited</t>
  </si>
  <si>
    <t>Take4 ApS t/a Saveeye ApS</t>
  </si>
  <si>
    <t>TMA</t>
  </si>
  <si>
    <t>TMA Data Management Limited</t>
  </si>
  <si>
    <t>Tonic Analytics Limited</t>
  </si>
  <si>
    <t>Trilliant Networks</t>
  </si>
  <si>
    <t>Trojan Utilities Limited</t>
  </si>
  <si>
    <t>TUV SUD Product Service Division</t>
  </si>
  <si>
    <t>UC Energy Limited</t>
  </si>
  <si>
    <t>UKO Energy Limited</t>
  </si>
  <si>
    <t>Unitech Software Limited</t>
  </si>
  <si>
    <t>University College London</t>
  </si>
  <si>
    <t>URE Energy Limited</t>
  </si>
  <si>
    <t>uSwitch</t>
  </si>
  <si>
    <t>uSwitch Limited</t>
  </si>
  <si>
    <t>Procode Technology Limited</t>
  </si>
  <si>
    <t xml:space="preserve">Utilita Field Services Limited </t>
  </si>
  <si>
    <t xml:space="preserve">Utiliteam (GB) Limited </t>
  </si>
  <si>
    <t>Utiliteam (GB) Limited</t>
  </si>
  <si>
    <t>Utilitgroup</t>
  </si>
  <si>
    <t>Castula Energy Supply Limited</t>
  </si>
  <si>
    <t>Dracus Energy Supply Limited</t>
  </si>
  <si>
    <t>Stallion Power Limited</t>
  </si>
  <si>
    <t>Utility Partnership Limited</t>
  </si>
  <si>
    <t>SMS Energy Services Limited</t>
  </si>
  <si>
    <t>Vantage Meters Investments Limited</t>
  </si>
  <si>
    <t>Wheatley Associates</t>
  </si>
  <si>
    <t>Wipro</t>
  </si>
  <si>
    <t>Wipro Limited</t>
  </si>
  <si>
    <t>Yu-Smart Limited</t>
  </si>
  <si>
    <t>ZIV Automation UK Limited</t>
  </si>
  <si>
    <t xml:space="preserve">BUUK Infrastructure </t>
  </si>
  <si>
    <t>GTC Pipelines Limited</t>
  </si>
  <si>
    <t>Independent Pipelines Limited</t>
  </si>
  <si>
    <t>Quadrant Pipelines Limited</t>
  </si>
  <si>
    <t>Cadent Gas Limited</t>
  </si>
  <si>
    <t xml:space="preserve">Cadent Gas Limited </t>
  </si>
  <si>
    <t xml:space="preserve">Energy Assets Pipelines Limited </t>
  </si>
  <si>
    <t xml:space="preserve">ESP Utilities </t>
  </si>
  <si>
    <t>ES Pipelines Limited</t>
  </si>
  <si>
    <t>ESP Utilities Group Limited</t>
  </si>
  <si>
    <t>Fulcrum Pipelines</t>
  </si>
  <si>
    <t>Fulcrum Pipelines Limited</t>
  </si>
  <si>
    <t>Harlaxton Gas Networks Ltd</t>
  </si>
  <si>
    <t>Harlaxton Gas Networks Limited</t>
  </si>
  <si>
    <t xml:space="preserve">Indigo Pipelines Limited </t>
  </si>
  <si>
    <t>Last Mile Gas Limited</t>
  </si>
  <si>
    <t>Leep Gas Networks Limited</t>
  </si>
  <si>
    <t>Mua Gas Limited</t>
  </si>
  <si>
    <t xml:space="preserve">National Grid </t>
  </si>
  <si>
    <t xml:space="preserve">Northern Gas </t>
  </si>
  <si>
    <t>Northern Gas Networks Limited</t>
  </si>
  <si>
    <t>Scotia</t>
  </si>
  <si>
    <t>Scotland Gas Networks plc</t>
  </si>
  <si>
    <t>Southern Gas Networks plc</t>
  </si>
  <si>
    <t>Wales and West</t>
  </si>
  <si>
    <t>Wales and West Utilities Limited</t>
  </si>
  <si>
    <t>AvantiGas On Limited</t>
  </si>
  <si>
    <t>Cilleni Energy Supply Limited</t>
  </si>
  <si>
    <t>Colorado Energy Limited</t>
  </si>
  <si>
    <t xml:space="preserve">Daligas Limited </t>
  </si>
  <si>
    <t>Energy Saving Trust Enterprises Limited</t>
  </si>
  <si>
    <t xml:space="preserve">Goto Energy (UK) Limited  </t>
  </si>
  <si>
    <t>Green Supplier Limited</t>
  </si>
  <si>
    <t>Lowri Beck Services Limited</t>
  </si>
  <si>
    <t xml:space="preserve">Osso Gas Limited </t>
  </si>
  <si>
    <t>PFP Energy</t>
  </si>
  <si>
    <t>Pure Planet Limited</t>
  </si>
  <si>
    <t>Social Energy Supply Limited</t>
  </si>
  <si>
    <t>Zebra Power Limited</t>
  </si>
  <si>
    <t>Code Orangery</t>
  </si>
  <si>
    <t>E E Solutions Ltd</t>
  </si>
  <si>
    <t xml:space="preserve">Mixergy Limited </t>
  </si>
  <si>
    <t xml:space="preserve">Centrica Smart Meter Assets Limited </t>
  </si>
  <si>
    <t xml:space="preserve">Digital Buildings Limited </t>
  </si>
  <si>
    <t xml:space="preserve">Advanced Electricity Networks Ltd </t>
  </si>
  <si>
    <t>Yes - Other User</t>
  </si>
  <si>
    <t>Trilliant Networks Operations Ltd</t>
  </si>
  <si>
    <t>National Gas Transmission plc</t>
  </si>
  <si>
    <t>Tesla Energy Ventures Ltd.</t>
  </si>
  <si>
    <t>Tesla Energy Ventures Ltd</t>
  </si>
  <si>
    <t>CNG Services Limited</t>
  </si>
  <si>
    <t>Mobius Inc. Limited</t>
  </si>
  <si>
    <t>Aurora Utilities Limited</t>
  </si>
  <si>
    <t>Jellyfish Energy Limited</t>
  </si>
  <si>
    <t>Ruby Electricity Limited</t>
  </si>
  <si>
    <t>Wondrwall Ltd</t>
  </si>
  <si>
    <t>Voltx Power Limited</t>
  </si>
  <si>
    <t xml:space="preserve">Toshiba Europe Limited </t>
  </si>
  <si>
    <t>GivEnergy Software Limited</t>
  </si>
  <si>
    <t>Evolve Energy Supply Limited</t>
  </si>
  <si>
    <t>Stark Infra-Electricity Limited</t>
  </si>
  <si>
    <t>Stark Works</t>
  </si>
  <si>
    <t>Vital Energi Power Networks Limited</t>
  </si>
  <si>
    <t>The Greater London Authority</t>
  </si>
  <si>
    <t>NatWest Group PLC</t>
  </si>
  <si>
    <t>Stark Infra-Gas Limited</t>
  </si>
  <si>
    <t>George Wilson Metering Limited</t>
  </si>
  <si>
    <t>Newbury Innovation Developments Ltd</t>
  </si>
  <si>
    <t xml:space="preserve">Group Utilities Ltd </t>
  </si>
  <si>
    <t>DGP Energy Ltd</t>
  </si>
  <si>
    <t>WNC UK Limited</t>
  </si>
  <si>
    <t>Zeusa Energy Ltd</t>
  </si>
  <si>
    <t>Cross8 Limited</t>
  </si>
  <si>
    <t>Aidien Limited</t>
  </si>
  <si>
    <t>Critical Software Limited</t>
  </si>
  <si>
    <t>Auth Energy Limited</t>
  </si>
  <si>
    <t>Ruby Energy Limited</t>
  </si>
  <si>
    <t>Ruby Gas Ltd</t>
  </si>
  <si>
    <t>Habitat Energy Limited</t>
  </si>
  <si>
    <t>CentraLogic Limited</t>
  </si>
  <si>
    <t xml:space="preserve">Powersols Limited </t>
  </si>
  <si>
    <t xml:space="preserve">Capture Energy Limited </t>
  </si>
  <si>
    <t xml:space="preserve">TRC Companies Ltd </t>
  </si>
  <si>
    <t>Highland Electricity Limited</t>
  </si>
  <si>
    <t>Centre for Energy Equality Ltd</t>
  </si>
  <si>
    <t>Ginger Energy Limited</t>
  </si>
  <si>
    <t xml:space="preserve">E.ON UK Network Assets Limited </t>
  </si>
  <si>
    <t>Thormer Solutions Ltd</t>
  </si>
  <si>
    <t>QGEMS Energy Ltd</t>
  </si>
  <si>
    <t>AGR Networks Limited</t>
  </si>
  <si>
    <t>IBM United Kingdom Limited</t>
  </si>
  <si>
    <t xml:space="preserve">Mycrogrid Ltd </t>
  </si>
  <si>
    <t xml:space="preserve">Alfred Electricity and Gas Limited </t>
  </si>
  <si>
    <t xml:space="preserve">BBD Energy Ltd </t>
  </si>
  <si>
    <t>Yes - Other User, Meter Data Retriever</t>
  </si>
  <si>
    <t>SQE Energy Group Limited</t>
  </si>
  <si>
    <t>Hartec Technologies Limited</t>
  </si>
  <si>
    <t>Golden Globe Energy Services Ltd</t>
  </si>
  <si>
    <t>Powertica Commodities UK Ltd</t>
  </si>
  <si>
    <t>Grid Line Power Networks Ltd</t>
  </si>
  <si>
    <t>Sphere Energy Connect Limited</t>
  </si>
  <si>
    <t>Softcom Plus Limited</t>
  </si>
  <si>
    <t>Nadara Energy Trading S.R.L UK Branch</t>
  </si>
  <si>
    <t>Nadara Energy Trading</t>
  </si>
  <si>
    <t xml:space="preserve"> Nadara Energy Trading</t>
  </si>
  <si>
    <t xml:space="preserve">Wheatley Software Solutions Limited </t>
  </si>
  <si>
    <t>Jonas Software Europe</t>
  </si>
  <si>
    <t xml:space="preserve">Eclipse Power Distribution Limited </t>
  </si>
  <si>
    <t xml:space="preserve">Eclipse Power Group </t>
  </si>
  <si>
    <t>Yes - Meter Data Retriever</t>
  </si>
  <si>
    <t>Cambridge Consultants Limited</t>
  </si>
  <si>
    <t xml:space="preserve">Voltx </t>
  </si>
  <si>
    <t>Voltx Energy Ltd</t>
  </si>
  <si>
    <t>Volta Energy Technologies Limited</t>
  </si>
  <si>
    <t xml:space="preserve">Versa Energy Limited </t>
  </si>
  <si>
    <t xml:space="preserve">Arc Vision Monitoring Limited </t>
  </si>
  <si>
    <t xml:space="preserve">Edge Utility Networks Limited </t>
  </si>
  <si>
    <t>Craig Energy Supply Limited</t>
  </si>
  <si>
    <t xml:space="preserve">OnStream Group Limited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</si>
</sst>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sz val="11"/>
      <name val="Calibri"/>
      <family val="2"/>
      <scheme val="minor"/>
    </font>
    <font>
      <b/>
      <sz val="11"/>
      <color theme="1"/>
      <name val="Calibri"/>
      <family val="2"/>
      <scheme val="minor"/>
    </font>
    <font>
      <b/>
      <sz val="20"/>
      <color theme="1"/>
      <name val="Calibri"/>
      <family val="2"/>
      <scheme val="minor"/>
    </font>
    <font>
      <b/>
      <sz val="13"/>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s>
  <cellStyleXfs count="1">
    <xf numFmtId="0" fontId="0" fillId="0" borderId="0"/>
  </cellStyleXfs>
  <cellXfs count="68">
    <xf numFmtId="0" fontId="0" fillId="0" borderId="0" xfId="0"/>
    <xf numFmtId="0" fontId="0" fillId="0" borderId="0" xfId="0" applyAlignment="1">
      <alignment vertical="center"/>
    </xf>
    <xf numFmtId="0" fontId="0" fillId="3" borderId="0" xfId="0" applyFill="1"/>
    <xf numFmtId="0" fontId="0" fillId="0" borderId="1" xfId="0" applyBorder="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xf>
    <xf numFmtId="0" fontId="0" fillId="0" borderId="0" xfId="0" applyAlignment="1">
      <alignment wrapText="1"/>
    </xf>
    <xf numFmtId="0" fontId="3" fillId="5" borderId="4" xfId="0" applyFont="1" applyFill="1" applyBorder="1" applyAlignment="1">
      <alignment horizontal="center" vertical="center" wrapText="1"/>
    </xf>
    <xf numFmtId="0" fontId="0" fillId="0" borderId="15" xfId="0" applyBorder="1" applyAlignment="1">
      <alignment horizontal="center" vertical="center" wrapText="1"/>
    </xf>
    <xf numFmtId="0" fontId="2" fillId="0" borderId="18" xfId="0" applyFont="1" applyBorder="1" applyAlignment="1">
      <alignment horizontal="center" vertical="center"/>
    </xf>
    <xf numFmtId="0" fontId="0" fillId="0" borderId="18" xfId="0"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7" xfId="0" applyFont="1" applyBorder="1" applyAlignment="1">
      <alignment horizontal="center" vertical="center"/>
    </xf>
    <xf numFmtId="0" fontId="0" fillId="0" borderId="17" xfId="0"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3" fillId="5" borderId="3"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0" fillId="0" borderId="0" xfId="0" applyAlignment="1">
      <alignment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3" fillId="5" borderId="7"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0" fillId="0" borderId="20" xfId="0" applyBorder="1" applyAlignment="1">
      <alignment horizontal="center" vertical="center" wrapText="1"/>
    </xf>
    <xf numFmtId="0" fontId="5" fillId="5" borderId="3" xfId="0" applyFont="1" applyFill="1" applyBorder="1" applyAlignment="1">
      <alignment horizontal="center" vertical="center"/>
    </xf>
    <xf numFmtId="0" fontId="5" fillId="5" borderId="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5" borderId="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 fillId="5" borderId="29" xfId="0" applyFont="1" applyFill="1" applyBorder="1" applyAlignment="1">
      <alignment horizontal="center" vertical="center"/>
    </xf>
    <xf numFmtId="0" fontId="5" fillId="5" borderId="26"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0" fillId="0" borderId="1" xfId="0" applyBorder="1" applyAlignment="1">
      <alignment vertical="center"/>
    </xf>
    <xf numFmtId="0" fontId="0" fillId="0" borderId="19" xfId="0" applyBorder="1" applyAlignment="1">
      <alignment horizontal="center" vertical="center"/>
    </xf>
    <xf numFmtId="0" fontId="0" fillId="3" borderId="18" xfId="0" applyFill="1" applyBorder="1" applyAlignment="1">
      <alignment horizontal="center" vertical="center" wrapText="1"/>
    </xf>
    <xf numFmtId="0" fontId="0" fillId="3" borderId="0" xfId="0" applyFill="1" applyAlignment="1">
      <alignment horizontal="center"/>
    </xf>
    <xf numFmtId="0" fontId="4" fillId="3" borderId="0" xfId="0" applyFont="1" applyFill="1" applyAlignment="1">
      <alignment horizontal="center" vertical="center"/>
    </xf>
    <xf numFmtId="0" fontId="0" fillId="3" borderId="0" xfId="0" applyFill="1" applyAlignment="1">
      <alignment horizontal="center" vertical="center"/>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cellXfs>
  <cellStyles count="1">
    <cellStyle name="Normal"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51879073832185"/>
          <c:y val="4.3204298048161352E-2"/>
          <c:w val="0.80334830033125892"/>
          <c:h val="0.72238094329814639"/>
        </c:manualLayout>
      </c:layout>
      <c:barChart>
        <c:barDir val="bar"/>
        <c:grouping val="clustered"/>
        <c:varyColors val="0"/>
        <c:ser>
          <c:idx val="0"/>
          <c:order val="0"/>
          <c:tx>
            <c:strRef>
              <c:f>Totals!$B$4</c:f>
              <c:strCache>
                <c:ptCount val="1"/>
                <c:pt idx="0">
                  <c:v>Number of Parties per Party Category</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Totals!$A$5:$A$9</c:f>
              <c:strCache>
                <c:ptCount val="5"/>
                <c:pt idx="0">
                  <c:v>Electricity Networks</c:v>
                </c:pt>
                <c:pt idx="1">
                  <c:v>Gas Networks</c:v>
                </c:pt>
                <c:pt idx="2">
                  <c:v>Large Suppliers</c:v>
                </c:pt>
                <c:pt idx="3">
                  <c:v>Small Suppliers</c:v>
                </c:pt>
                <c:pt idx="4">
                  <c:v>Other SEC Parties</c:v>
                </c:pt>
              </c:strCache>
            </c:strRef>
          </c:cat>
          <c:val>
            <c:numRef>
              <c:f>Totals!$B$5:$B$9</c:f>
              <c:numCache>
                <c:formatCode>General</c:formatCode>
                <c:ptCount val="5"/>
                <c:pt idx="0">
                  <c:v>40</c:v>
                </c:pt>
                <c:pt idx="1">
                  <c:v>20</c:v>
                </c:pt>
                <c:pt idx="2">
                  <c:v>17</c:v>
                </c:pt>
                <c:pt idx="3">
                  <c:v>96</c:v>
                </c:pt>
                <c:pt idx="4">
                  <c:v>169</c:v>
                </c:pt>
              </c:numCache>
            </c:numRef>
          </c:val>
          <c:extLst>
            <c:ext xmlns:c16="http://schemas.microsoft.com/office/drawing/2014/chart" uri="{C3380CC4-5D6E-409C-BE32-E72D297353CC}">
              <c16:uniqueId val="{00000000-E8C7-4504-BD7A-4CB856440FE9}"/>
            </c:ext>
          </c:extLst>
        </c:ser>
        <c:ser>
          <c:idx val="1"/>
          <c:order val="1"/>
          <c:tx>
            <c:strRef>
              <c:f>Totals!$C$4</c:f>
              <c:strCache>
                <c:ptCount val="1"/>
                <c:pt idx="0">
                  <c:v>Voting Groups Per Party Category</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Totals!$A$5:$A$9</c:f>
              <c:strCache>
                <c:ptCount val="5"/>
                <c:pt idx="0">
                  <c:v>Electricity Networks</c:v>
                </c:pt>
                <c:pt idx="1">
                  <c:v>Gas Networks</c:v>
                </c:pt>
                <c:pt idx="2">
                  <c:v>Large Suppliers</c:v>
                </c:pt>
                <c:pt idx="3">
                  <c:v>Small Suppliers</c:v>
                </c:pt>
                <c:pt idx="4">
                  <c:v>Other SEC Parties</c:v>
                </c:pt>
              </c:strCache>
            </c:strRef>
          </c:cat>
          <c:val>
            <c:numRef>
              <c:f>Totals!$C$5:$C$9</c:f>
              <c:numCache>
                <c:formatCode>General</c:formatCode>
                <c:ptCount val="5"/>
                <c:pt idx="0">
                  <c:v>23</c:v>
                </c:pt>
                <c:pt idx="1">
                  <c:v>14</c:v>
                </c:pt>
                <c:pt idx="2">
                  <c:v>11</c:v>
                </c:pt>
                <c:pt idx="3">
                  <c:v>81</c:v>
                </c:pt>
                <c:pt idx="4">
                  <c:v>148</c:v>
                </c:pt>
              </c:numCache>
            </c:numRef>
          </c:val>
          <c:extLst>
            <c:ext xmlns:c16="http://schemas.microsoft.com/office/drawing/2014/chart" uri="{C3380CC4-5D6E-409C-BE32-E72D297353CC}">
              <c16:uniqueId val="{00000001-E8C7-4504-BD7A-4CB856440FE9}"/>
            </c:ext>
          </c:extLst>
        </c:ser>
        <c:ser>
          <c:idx val="2"/>
          <c:order val="2"/>
          <c:tx>
            <c:strRef>
              <c:f>Totals!$D$4</c:f>
              <c:strCache>
                <c:ptCount val="1"/>
                <c:pt idx="0">
                  <c:v>Number of SEC Parties who have completed User Entry Process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Totals!$A$5:$A$9</c:f>
              <c:strCache>
                <c:ptCount val="5"/>
                <c:pt idx="0">
                  <c:v>Electricity Networks</c:v>
                </c:pt>
                <c:pt idx="1">
                  <c:v>Gas Networks</c:v>
                </c:pt>
                <c:pt idx="2">
                  <c:v>Large Suppliers</c:v>
                </c:pt>
                <c:pt idx="3">
                  <c:v>Small Suppliers</c:v>
                </c:pt>
                <c:pt idx="4">
                  <c:v>Other SEC Parties</c:v>
                </c:pt>
              </c:strCache>
            </c:strRef>
          </c:cat>
          <c:val>
            <c:numRef>
              <c:f>Totals!$D$5:$D$9</c:f>
              <c:numCache>
                <c:formatCode>General</c:formatCode>
                <c:ptCount val="5"/>
                <c:pt idx="0">
                  <c:v>14</c:v>
                </c:pt>
                <c:pt idx="1">
                  <c:v>0</c:v>
                </c:pt>
                <c:pt idx="2">
                  <c:v>15</c:v>
                </c:pt>
                <c:pt idx="3">
                  <c:v>56</c:v>
                </c:pt>
                <c:pt idx="4">
                  <c:v>15</c:v>
                </c:pt>
              </c:numCache>
            </c:numRef>
          </c:val>
          <c:extLst>
            <c:ext xmlns:c16="http://schemas.microsoft.com/office/drawing/2014/chart" uri="{C3380CC4-5D6E-409C-BE32-E72D297353CC}">
              <c16:uniqueId val="{00000002-E8C7-4504-BD7A-4CB856440FE9}"/>
            </c:ext>
          </c:extLst>
        </c:ser>
        <c:dLbls>
          <c:dLblPos val="outEnd"/>
          <c:showLegendKey val="0"/>
          <c:showVal val="1"/>
          <c:showCatName val="0"/>
          <c:showSerName val="0"/>
          <c:showPercent val="0"/>
          <c:showBubbleSize val="0"/>
        </c:dLbls>
        <c:gapWidth val="182"/>
        <c:axId val="1524274271"/>
        <c:axId val="1524280095"/>
      </c:barChart>
      <c:catAx>
        <c:axId val="15242742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524280095"/>
        <c:crosses val="autoZero"/>
        <c:auto val="1"/>
        <c:lblAlgn val="ctr"/>
        <c:lblOffset val="100"/>
        <c:noMultiLvlLbl val="0"/>
      </c:catAx>
      <c:valAx>
        <c:axId val="15242800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4274271"/>
        <c:crosses val="autoZero"/>
        <c:crossBetween val="between"/>
      </c:valAx>
      <c:spPr>
        <a:noFill/>
        <a:ln>
          <a:noFill/>
        </a:ln>
        <a:effectLst/>
      </c:spPr>
    </c:plotArea>
    <c:legend>
      <c:legendPos val="b"/>
      <c:layout>
        <c:manualLayout>
          <c:xMode val="edge"/>
          <c:yMode val="edge"/>
          <c:x val="5.2134376577545175E-2"/>
          <c:y val="0.85511616121253953"/>
          <c:w val="0.89573124684490968"/>
          <c:h val="0.126485982982707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330200</xdr:colOff>
      <xdr:row>4</xdr:row>
      <xdr:rowOff>76200</xdr:rowOff>
    </xdr:from>
    <xdr:to>
      <xdr:col>14</xdr:col>
      <xdr:colOff>5080</xdr:colOff>
      <xdr:row>6</xdr:row>
      <xdr:rowOff>127000</xdr:rowOff>
    </xdr:to>
    <xdr:sp macro="" textlink="">
      <xdr:nvSpPr>
        <xdr:cNvPr id="5" name="Text Box 2">
          <a:extLst>
            <a:ext uri="{FF2B5EF4-FFF2-40B4-BE49-F238E27FC236}">
              <a16:creationId xmlns:a16="http://schemas.microsoft.com/office/drawing/2014/main" id="{2663D9A5-65EF-449A-AD77-BB902FDCF583}"/>
            </a:ext>
          </a:extLst>
        </xdr:cNvPr>
        <xdr:cNvSpPr txBox="1">
          <a:spLocks noChangeArrowheads="1"/>
        </xdr:cNvSpPr>
      </xdr:nvSpPr>
      <xdr:spPr bwMode="auto">
        <a:xfrm>
          <a:off x="2768600" y="812800"/>
          <a:ext cx="5770880" cy="41910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algn="ctr">
            <a:lnSpc>
              <a:spcPct val="115000"/>
            </a:lnSpc>
            <a:spcAft>
              <a:spcPts val="600"/>
            </a:spcAft>
          </a:pPr>
          <a:r>
            <a:rPr lang="en-GB" sz="1000">
              <a:solidFill>
                <a:srgbClr val="404040"/>
              </a:solidFill>
              <a:effectLst/>
              <a:latin typeface="Arial" panose="020B0604020202020204" pitchFamily="34" charset="0"/>
              <a:ea typeface="Calibri" panose="020F0502020204030204" pitchFamily="34" charset="0"/>
              <a:cs typeface="Arial" panose="020B0604020202020204" pitchFamily="34" charset="0"/>
            </a:rPr>
            <a:t>This document is classified as </a:t>
          </a:r>
          <a:r>
            <a:rPr lang="en-GB" sz="1000" b="1">
              <a:solidFill>
                <a:srgbClr val="404040"/>
              </a:solidFill>
              <a:effectLst/>
              <a:latin typeface="Arial" panose="020B0604020202020204" pitchFamily="34" charset="0"/>
              <a:ea typeface="Calibri" panose="020F0502020204030204" pitchFamily="34" charset="0"/>
              <a:cs typeface="Arial" panose="020B0604020202020204" pitchFamily="34" charset="0"/>
            </a:rPr>
            <a:t>White </a:t>
          </a:r>
          <a:r>
            <a:rPr lang="en-GB" sz="1000">
              <a:solidFill>
                <a:srgbClr val="404040"/>
              </a:solidFill>
              <a:effectLst/>
              <a:latin typeface="Arial" panose="020B0604020202020204" pitchFamily="34" charset="0"/>
              <a:ea typeface="Calibri" panose="020F0502020204030204" pitchFamily="34" charset="0"/>
              <a:cs typeface="Arial" panose="020B0604020202020204" pitchFamily="34" charset="0"/>
            </a:rPr>
            <a:t>in accordance with the Panel Information Policy. Information can be shared with the public, and any members may publish the information, subject to copyright</a:t>
          </a:r>
          <a:r>
            <a:rPr lang="en-GB" sz="1000">
              <a:solidFill>
                <a:srgbClr val="404040"/>
              </a:solidFill>
              <a:effectLst/>
              <a:latin typeface="Arial" panose="020B060402020202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16</xdr:col>
      <xdr:colOff>228600</xdr:colOff>
      <xdr:row>0</xdr:row>
      <xdr:rowOff>50800</xdr:rowOff>
    </xdr:from>
    <xdr:to>
      <xdr:col>18</xdr:col>
      <xdr:colOff>466725</xdr:colOff>
      <xdr:row>5</xdr:row>
      <xdr:rowOff>177800</xdr:rowOff>
    </xdr:to>
    <xdr:pic>
      <xdr:nvPicPr>
        <xdr:cNvPr id="7" name="Picture 6">
          <a:extLst>
            <a:ext uri="{FF2B5EF4-FFF2-40B4-BE49-F238E27FC236}">
              <a16:creationId xmlns:a16="http://schemas.microsoft.com/office/drawing/2014/main" id="{8E827B65-759A-43E6-8FF5-91073E6AE422}"/>
            </a:ext>
          </a:extLst>
        </xdr:cNvPr>
        <xdr:cNvPicPr/>
      </xdr:nvPicPr>
      <xdr:blipFill>
        <a:blip xmlns:r="http://schemas.openxmlformats.org/officeDocument/2006/relationships" r:embed="rId1"/>
        <a:srcRect/>
        <a:stretch>
          <a:fillRect/>
        </a:stretch>
      </xdr:blipFill>
      <xdr:spPr bwMode="auto">
        <a:xfrm>
          <a:off x="9982200" y="50800"/>
          <a:ext cx="1457325" cy="1047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39686</xdr:colOff>
      <xdr:row>1</xdr:row>
      <xdr:rowOff>112712</xdr:rowOff>
    </xdr:from>
    <xdr:to>
      <xdr:col>16</xdr:col>
      <xdr:colOff>246062</xdr:colOff>
      <xdr:row>14</xdr:row>
      <xdr:rowOff>190499</xdr:rowOff>
    </xdr:to>
    <xdr:graphicFrame macro="">
      <xdr:nvGraphicFramePr>
        <xdr:cNvPr id="4" name="Chart 3">
          <a:extLst>
            <a:ext uri="{FF2B5EF4-FFF2-40B4-BE49-F238E27FC236}">
              <a16:creationId xmlns:a16="http://schemas.microsoft.com/office/drawing/2014/main" id="{C112A266-7C03-4D6C-A8DE-A75C147841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D4D59-3BEA-4D75-A734-3B20C4AE9EB7}">
  <dimension ref="A1:S15"/>
  <sheetViews>
    <sheetView workbookViewId="0">
      <selection activeCell="E14" sqref="E14"/>
    </sheetView>
  </sheetViews>
  <sheetFormatPr defaultColWidth="8.7265625" defaultRowHeight="14.5" x14ac:dyDescent="0.35"/>
  <cols>
    <col min="1" max="16384" width="8.7265625" style="2"/>
  </cols>
  <sheetData>
    <row r="1" spans="1:19" x14ac:dyDescent="0.35">
      <c r="A1" s="62"/>
      <c r="B1" s="62"/>
      <c r="C1" s="62"/>
      <c r="D1" s="62"/>
      <c r="E1" s="62"/>
      <c r="F1" s="62"/>
      <c r="G1" s="62"/>
      <c r="H1" s="62"/>
      <c r="I1" s="62"/>
      <c r="J1" s="62"/>
      <c r="K1" s="62"/>
      <c r="L1" s="62"/>
      <c r="M1" s="62"/>
      <c r="N1" s="62"/>
      <c r="O1" s="62"/>
      <c r="P1" s="62"/>
      <c r="Q1" s="62"/>
      <c r="R1" s="62"/>
      <c r="S1" s="62"/>
    </row>
    <row r="2" spans="1:19" x14ac:dyDescent="0.35">
      <c r="A2" s="62"/>
      <c r="B2" s="62"/>
      <c r="C2" s="62"/>
      <c r="D2" s="62"/>
      <c r="E2" s="62"/>
      <c r="F2" s="62"/>
      <c r="G2" s="62"/>
      <c r="H2" s="62"/>
      <c r="I2" s="62"/>
      <c r="J2" s="62"/>
      <c r="K2" s="62"/>
      <c r="L2" s="62"/>
      <c r="M2" s="62"/>
      <c r="N2" s="62"/>
      <c r="O2" s="62"/>
      <c r="P2" s="62"/>
      <c r="Q2" s="62"/>
      <c r="R2" s="62"/>
      <c r="S2" s="62"/>
    </row>
    <row r="3" spans="1:19" x14ac:dyDescent="0.35">
      <c r="A3" s="62"/>
      <c r="B3" s="62"/>
      <c r="C3" s="62"/>
      <c r="D3" s="62"/>
      <c r="E3" s="62"/>
      <c r="F3" s="62"/>
      <c r="G3" s="62"/>
      <c r="H3" s="62"/>
      <c r="I3" s="62"/>
      <c r="J3" s="62"/>
      <c r="K3" s="62"/>
      <c r="L3" s="62"/>
      <c r="M3" s="62"/>
      <c r="N3" s="62"/>
      <c r="O3" s="62"/>
      <c r="P3" s="62"/>
      <c r="Q3" s="62"/>
      <c r="R3" s="62"/>
      <c r="S3" s="62"/>
    </row>
    <row r="4" spans="1:19" x14ac:dyDescent="0.35">
      <c r="A4" s="62"/>
      <c r="B4" s="62"/>
      <c r="C4" s="62"/>
      <c r="D4" s="62"/>
      <c r="E4" s="62"/>
      <c r="F4" s="62"/>
      <c r="G4" s="62"/>
      <c r="H4" s="62"/>
      <c r="I4" s="62"/>
      <c r="J4" s="62"/>
      <c r="K4" s="62"/>
      <c r="L4" s="62"/>
      <c r="M4" s="62"/>
      <c r="N4" s="62"/>
      <c r="O4" s="62"/>
      <c r="P4" s="62"/>
      <c r="Q4" s="62"/>
      <c r="R4" s="62"/>
      <c r="S4" s="62"/>
    </row>
    <row r="5" spans="1:19" x14ac:dyDescent="0.35">
      <c r="A5" s="62"/>
      <c r="B5" s="62"/>
      <c r="C5" s="62"/>
      <c r="D5" s="62"/>
      <c r="E5" s="62"/>
      <c r="F5" s="62"/>
      <c r="G5" s="62"/>
      <c r="H5" s="62"/>
      <c r="I5" s="62"/>
      <c r="J5" s="62"/>
      <c r="K5" s="62"/>
      <c r="L5" s="62"/>
      <c r="M5" s="62"/>
      <c r="N5" s="62"/>
      <c r="O5" s="62"/>
      <c r="P5" s="62"/>
      <c r="Q5" s="62"/>
      <c r="R5" s="62"/>
      <c r="S5" s="62"/>
    </row>
    <row r="10" spans="1:19" x14ac:dyDescent="0.35">
      <c r="F10" s="63" t="s">
        <v>0</v>
      </c>
      <c r="G10" s="64"/>
      <c r="H10" s="64"/>
      <c r="I10" s="64"/>
      <c r="J10" s="64"/>
      <c r="K10" s="64"/>
      <c r="L10" s="64"/>
      <c r="M10" s="64"/>
    </row>
    <row r="11" spans="1:19" x14ac:dyDescent="0.35">
      <c r="F11" s="64"/>
      <c r="G11" s="64"/>
      <c r="H11" s="64"/>
      <c r="I11" s="64"/>
      <c r="J11" s="64"/>
      <c r="K11" s="64"/>
      <c r="L11" s="64"/>
      <c r="M11" s="64"/>
    </row>
    <row r="12" spans="1:19" x14ac:dyDescent="0.35">
      <c r="F12" s="64"/>
      <c r="G12" s="64"/>
      <c r="H12" s="64"/>
      <c r="I12" s="64"/>
      <c r="J12" s="64"/>
      <c r="K12" s="64"/>
      <c r="L12" s="64"/>
      <c r="M12" s="64"/>
    </row>
    <row r="13" spans="1:19" x14ac:dyDescent="0.35">
      <c r="F13" s="64"/>
      <c r="G13" s="64"/>
      <c r="H13" s="64"/>
      <c r="I13" s="64"/>
      <c r="J13" s="64"/>
      <c r="K13" s="64"/>
      <c r="L13" s="64"/>
      <c r="M13" s="64"/>
    </row>
    <row r="14" spans="1:19" x14ac:dyDescent="0.35">
      <c r="F14" s="64"/>
      <c r="G14" s="64"/>
      <c r="H14" s="64"/>
      <c r="I14" s="64"/>
      <c r="J14" s="64"/>
      <c r="K14" s="64"/>
      <c r="L14" s="64"/>
      <c r="M14" s="64"/>
    </row>
    <row r="15" spans="1:19" x14ac:dyDescent="0.35">
      <c r="H15" s="62"/>
      <c r="I15" s="62"/>
      <c r="J15" s="62"/>
      <c r="K15" s="62"/>
    </row>
  </sheetData>
  <mergeCells count="3">
    <mergeCell ref="A1:S5"/>
    <mergeCell ref="F10:M14"/>
    <mergeCell ref="H15:K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06D7-C07B-4D91-83BA-60CC5748CA4E}">
  <dimension ref="A1:D12"/>
  <sheetViews>
    <sheetView zoomScale="80" zoomScaleNormal="80" workbookViewId="0">
      <selection activeCell="D8" sqref="D8"/>
    </sheetView>
  </sheetViews>
  <sheetFormatPr defaultColWidth="8.7265625" defaultRowHeight="23.15" customHeight="1" x14ac:dyDescent="0.35"/>
  <cols>
    <col min="1" max="1" width="27.26953125" style="29" customWidth="1"/>
    <col min="2" max="2" width="25.7265625" style="29" customWidth="1"/>
    <col min="3" max="3" width="22.7265625" style="29" customWidth="1"/>
    <col min="4" max="4" width="29.1796875" style="29" customWidth="1"/>
    <col min="5" max="16384" width="8.7265625" style="29"/>
  </cols>
  <sheetData>
    <row r="1" spans="1:4" ht="23.15" customHeight="1" thickBot="1" x14ac:dyDescent="0.4">
      <c r="A1" s="27" t="s">
        <v>1</v>
      </c>
      <c r="B1" s="28" t="s">
        <v>2</v>
      </c>
      <c r="C1" s="8" t="s">
        <v>3</v>
      </c>
    </row>
    <row r="2" spans="1:4" ht="34" customHeight="1" thickBot="1" x14ac:dyDescent="0.4">
      <c r="A2" s="9" t="s">
        <v>4</v>
      </c>
      <c r="B2" s="30" t="s">
        <v>5</v>
      </c>
      <c r="C2" s="31" t="s">
        <v>6</v>
      </c>
    </row>
    <row r="3" spans="1:4" ht="11.5" customHeight="1" thickBot="1" x14ac:dyDescent="0.4"/>
    <row r="4" spans="1:4" ht="29.5" thickBot="1" x14ac:dyDescent="0.4">
      <c r="A4" s="32" t="s">
        <v>3</v>
      </c>
      <c r="B4" s="48" t="s">
        <v>7</v>
      </c>
      <c r="C4" s="49" t="s">
        <v>8</v>
      </c>
      <c r="D4" s="50" t="s">
        <v>9</v>
      </c>
    </row>
    <row r="5" spans="1:4" ht="23.15" customHeight="1" x14ac:dyDescent="0.35">
      <c r="A5" s="45" t="s">
        <v>10</v>
      </c>
      <c r="B5" s="52">
        <f>COUNTA('Electricity Networks'!$B$2:$B$502)</f>
        <v>40</v>
      </c>
      <c r="C5" s="33">
        <f>COUNTIF('All Voting Groups'!$B$2:$B$982, "Electricity Networks")</f>
        <v>23</v>
      </c>
      <c r="D5" s="34">
        <f>COUNTIF('Electricity Networks'!$C$3:$C$1003, "Yes")+COUNTIF('Electricity Networks'!$C$3:$C$1003, "Yes - Other User")</f>
        <v>14</v>
      </c>
    </row>
    <row r="6" spans="1:4" ht="23.15" customHeight="1" x14ac:dyDescent="0.35">
      <c r="A6" s="46" t="s">
        <v>11</v>
      </c>
      <c r="B6" s="22">
        <f>COUNTA('Gas Networks'!$B$2:$B$496)</f>
        <v>20</v>
      </c>
      <c r="C6" s="18">
        <f>COUNTIF('All Voting Groups'!$B$2:$B$982, "Gas Networks")</f>
        <v>14</v>
      </c>
      <c r="D6" s="26">
        <f>COUNTIF('Gas Networks'!$C$2:$C$998, "Yes")+COUNTIF('Gas Networks'!$C$2:$C$998, "Yes - Other User")</f>
        <v>0</v>
      </c>
    </row>
    <row r="7" spans="1:4" ht="23.15" customHeight="1" x14ac:dyDescent="0.35">
      <c r="A7" s="46" t="s">
        <v>12</v>
      </c>
      <c r="B7" s="22">
        <f>COUNTA('Large Suppliers'!$B$2:$B$499)</f>
        <v>17</v>
      </c>
      <c r="C7" s="18">
        <f>COUNTIF('All Voting Groups'!$B$2:$B$982, "Large Suppliers")</f>
        <v>11</v>
      </c>
      <c r="D7" s="26">
        <f>COUNTIF('Large Suppliers'!$C$2:$C$988, "Yes")+COUNTIF('Large Suppliers'!$C$2:$C$988, "Yes - Other User")</f>
        <v>15</v>
      </c>
    </row>
    <row r="8" spans="1:4" ht="23.15" customHeight="1" x14ac:dyDescent="0.35">
      <c r="A8" s="46" t="s">
        <v>13</v>
      </c>
      <c r="B8" s="22">
        <f>COUNTA('Small Suppliers'!$B$2:$B$468)</f>
        <v>96</v>
      </c>
      <c r="C8" s="18">
        <f>COUNTIF('All Voting Groups'!$B$2:$B$982, "Small Suppliers")</f>
        <v>81</v>
      </c>
      <c r="D8" s="26">
        <f>COUNTIF('Small Suppliers'!$C$2:$C$940, "Yes")+ COUNTIF('Small Suppliers'!$C$2:$C$940, "Yes - Other User")</f>
        <v>56</v>
      </c>
    </row>
    <row r="9" spans="1:4" ht="23.15" customHeight="1" thickBot="1" x14ac:dyDescent="0.4">
      <c r="A9" s="47" t="s">
        <v>14</v>
      </c>
      <c r="B9" s="39">
        <f>COUNTA('Other SEC Parties'!$B$2:$B$464)</f>
        <v>169</v>
      </c>
      <c r="C9" s="35">
        <f>COUNTIF('All Voting Groups'!$B$2:$B$982, "Other SEC Parties")</f>
        <v>148</v>
      </c>
      <c r="D9" s="53">
        <f>COUNTIF('Other SEC Parties'!$C$2:$C$1000, "Yes")+COUNTIF('Other SEC Parties'!$C$2:$C$1000, "Yes - Other User")</f>
        <v>15</v>
      </c>
    </row>
    <row r="10" spans="1:4" ht="23.15" customHeight="1" thickBot="1" x14ac:dyDescent="0.4">
      <c r="A10" s="51" t="s">
        <v>15</v>
      </c>
      <c r="B10" s="54">
        <f>SUM(B5:B9)</f>
        <v>342</v>
      </c>
      <c r="C10" s="36">
        <f>SUM(C5:C9)</f>
        <v>277</v>
      </c>
      <c r="D10" s="55">
        <f>SUM(D5:D9)</f>
        <v>100</v>
      </c>
    </row>
    <row r="11" spans="1:4" ht="11.15" customHeight="1" thickBot="1" x14ac:dyDescent="0.4"/>
    <row r="12" spans="1:4" ht="67" customHeight="1" thickBot="1" x14ac:dyDescent="0.4">
      <c r="A12" s="65" t="s">
        <v>16</v>
      </c>
      <c r="B12" s="66"/>
      <c r="C12" s="67"/>
    </row>
  </sheetData>
  <sheetProtection algorithmName="SHA-512" hashValue="6TzjKz4wYsIwVckJOPu+SCGKh7ew90oxgeSBZHfd7Y5o9/uUQMhKOel/VmxRyePQpbYOZYct6Kk7dvhfxBmLMA==" saltValue="g3PYvty25mE1EAiWdwL4Fg==" spinCount="100000" sheet="1" objects="1" scenarios="1"/>
  <mergeCells count="1">
    <mergeCell ref="A12:C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8520D-8F61-4EEE-A079-4354D409BE92}">
  <dimension ref="A1:C18"/>
  <sheetViews>
    <sheetView zoomScale="90" zoomScaleNormal="90" workbookViewId="0">
      <pane ySplit="1" topLeftCell="A2" activePane="bottomLeft" state="frozen"/>
      <selection pane="bottomLeft" activeCell="A3" sqref="A3"/>
    </sheetView>
  </sheetViews>
  <sheetFormatPr defaultColWidth="40.81640625" defaultRowHeight="14.5" x14ac:dyDescent="0.35"/>
  <cols>
    <col min="1" max="1" width="40.81640625" style="15"/>
    <col min="2" max="2" width="40.81640625" style="18"/>
    <col min="3" max="3" width="49.54296875" style="11" customWidth="1"/>
  </cols>
  <sheetData>
    <row r="1" spans="1:3" s="4" customFormat="1" ht="34.5" thickBot="1" x14ac:dyDescent="0.4">
      <c r="A1" s="40" t="s">
        <v>17</v>
      </c>
      <c r="B1" s="41" t="s">
        <v>18</v>
      </c>
      <c r="C1" s="42" t="s">
        <v>19</v>
      </c>
    </row>
    <row r="2" spans="1:3" x14ac:dyDescent="0.35">
      <c r="A2" s="37" t="s">
        <v>20</v>
      </c>
      <c r="B2" s="16" t="s">
        <v>21</v>
      </c>
      <c r="C2" s="12" t="s">
        <v>22</v>
      </c>
    </row>
    <row r="3" spans="1:3" x14ac:dyDescent="0.35">
      <c r="A3" s="14" t="s">
        <v>24</v>
      </c>
      <c r="B3" s="17" t="s">
        <v>25</v>
      </c>
      <c r="C3" s="10" t="s">
        <v>22</v>
      </c>
    </row>
    <row r="4" spans="1:3" x14ac:dyDescent="0.35">
      <c r="A4" s="14" t="s">
        <v>24</v>
      </c>
      <c r="B4" s="17" t="s">
        <v>26</v>
      </c>
      <c r="C4" s="10" t="s">
        <v>22</v>
      </c>
    </row>
    <row r="5" spans="1:3" x14ac:dyDescent="0.35">
      <c r="A5" s="14" t="s">
        <v>27</v>
      </c>
      <c r="B5" s="17" t="s">
        <v>28</v>
      </c>
      <c r="C5" s="10" t="s">
        <v>481</v>
      </c>
    </row>
    <row r="6" spans="1:3" x14ac:dyDescent="0.35">
      <c r="A6" s="14" t="s">
        <v>29</v>
      </c>
      <c r="B6" s="17" t="s">
        <v>30</v>
      </c>
      <c r="C6" s="10" t="s">
        <v>22</v>
      </c>
    </row>
    <row r="7" spans="1:3" x14ac:dyDescent="0.35">
      <c r="A7" s="14" t="s">
        <v>29</v>
      </c>
      <c r="B7" s="17" t="s">
        <v>29</v>
      </c>
      <c r="C7" s="10" t="s">
        <v>22</v>
      </c>
    </row>
    <row r="8" spans="1:3" x14ac:dyDescent="0.35">
      <c r="A8" s="14" t="s">
        <v>31</v>
      </c>
      <c r="B8" s="17" t="s">
        <v>32</v>
      </c>
      <c r="C8" s="10" t="s">
        <v>22</v>
      </c>
    </row>
    <row r="9" spans="1:3" x14ac:dyDescent="0.35">
      <c r="A9" s="14" t="s">
        <v>31</v>
      </c>
      <c r="B9" s="17" t="s">
        <v>33</v>
      </c>
      <c r="C9" s="10" t="s">
        <v>22</v>
      </c>
    </row>
    <row r="10" spans="1:3" x14ac:dyDescent="0.35">
      <c r="A10" s="14" t="s">
        <v>31</v>
      </c>
      <c r="B10" s="17" t="s">
        <v>34</v>
      </c>
      <c r="C10" s="10" t="s">
        <v>22</v>
      </c>
    </row>
    <row r="11" spans="1:3" x14ac:dyDescent="0.35">
      <c r="A11" s="14" t="s">
        <v>31</v>
      </c>
      <c r="B11" s="17" t="s">
        <v>35</v>
      </c>
      <c r="C11" s="10" t="s">
        <v>36</v>
      </c>
    </row>
    <row r="12" spans="1:3" x14ac:dyDescent="0.35">
      <c r="A12" s="14" t="s">
        <v>31</v>
      </c>
      <c r="B12" s="17" t="s">
        <v>37</v>
      </c>
      <c r="C12" s="10" t="s">
        <v>22</v>
      </c>
    </row>
    <row r="13" spans="1:3" x14ac:dyDescent="0.35">
      <c r="A13" s="14" t="s">
        <v>38</v>
      </c>
      <c r="B13" s="17" t="s">
        <v>39</v>
      </c>
      <c r="C13" s="10" t="s">
        <v>417</v>
      </c>
    </row>
    <row r="14" spans="1:3" x14ac:dyDescent="0.35">
      <c r="A14" s="14" t="s">
        <v>40</v>
      </c>
      <c r="B14" s="17" t="s">
        <v>41</v>
      </c>
      <c r="C14" s="10" t="s">
        <v>22</v>
      </c>
    </row>
    <row r="15" spans="1:3" x14ac:dyDescent="0.35">
      <c r="A15" s="14" t="s">
        <v>42</v>
      </c>
      <c r="B15" s="17" t="s">
        <v>43</v>
      </c>
      <c r="C15" s="10" t="s">
        <v>22</v>
      </c>
    </row>
    <row r="16" spans="1:3" x14ac:dyDescent="0.35">
      <c r="A16" s="14" t="s">
        <v>44</v>
      </c>
      <c r="B16" s="17" t="s">
        <v>45</v>
      </c>
      <c r="C16" s="10" t="s">
        <v>417</v>
      </c>
    </row>
    <row r="17" spans="1:3" x14ac:dyDescent="0.35">
      <c r="A17" s="14" t="s">
        <v>46</v>
      </c>
      <c r="B17" s="17" t="s">
        <v>47</v>
      </c>
      <c r="C17" s="10" t="s">
        <v>22</v>
      </c>
    </row>
    <row r="18" spans="1:3" x14ac:dyDescent="0.35">
      <c r="A18" s="14" t="s">
        <v>46</v>
      </c>
      <c r="B18" s="17" t="s">
        <v>48</v>
      </c>
      <c r="C18" s="10" t="s">
        <v>22</v>
      </c>
    </row>
  </sheetData>
  <sheetProtection algorithmName="SHA-512" hashValue="YdkPf47eTYPxsOTt4qCiVoIrmbOEGq9O/ithykMcmtel3ynG+PU7EN/abFcrQ8/oZixcYzyKRf71sLlO3xDhCw==" saltValue="rtZHxqfuindnCBfpGHQSxA==" spinCount="100000" sheet="1" objects="1" scenarios="1" sort="0" autoFilter="0"/>
  <autoFilter ref="A1:C1" xr:uid="{511CBC42-D82F-4204-A201-24BDE6306029}">
    <sortState xmlns:xlrd2="http://schemas.microsoft.com/office/spreadsheetml/2017/richdata2" ref="A2:C19">
      <sortCondition ref="A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47404-8A2E-45AB-96D4-D7E3F79AA0BA}">
  <dimension ref="A1:C97"/>
  <sheetViews>
    <sheetView zoomScale="90" zoomScaleNormal="90" workbookViewId="0">
      <pane ySplit="1" topLeftCell="A2" activePane="bottomLeft" state="frozen"/>
      <selection pane="bottomLeft" activeCell="B97" sqref="B97"/>
    </sheetView>
  </sheetViews>
  <sheetFormatPr defaultColWidth="38" defaultRowHeight="14.5" x14ac:dyDescent="0.35"/>
  <cols>
    <col min="1" max="1" width="38" style="21"/>
    <col min="2" max="2" width="38" style="17"/>
    <col min="3" max="3" width="50" style="11" customWidth="1"/>
  </cols>
  <sheetData>
    <row r="1" spans="1:3" ht="34.5" thickBot="1" x14ac:dyDescent="0.4">
      <c r="A1" s="44" t="s">
        <v>17</v>
      </c>
      <c r="B1" s="41" t="s">
        <v>18</v>
      </c>
      <c r="C1" s="42" t="s">
        <v>19</v>
      </c>
    </row>
    <row r="2" spans="1:3" x14ac:dyDescent="0.35">
      <c r="A2" s="20" t="s">
        <v>29</v>
      </c>
      <c r="B2" s="16" t="s">
        <v>93</v>
      </c>
      <c r="C2" s="19" t="s">
        <v>22</v>
      </c>
    </row>
    <row r="3" spans="1:3" x14ac:dyDescent="0.35">
      <c r="A3" s="22" t="s">
        <v>464</v>
      </c>
      <c r="B3" s="18" t="s">
        <v>464</v>
      </c>
      <c r="C3" s="26" t="s">
        <v>36</v>
      </c>
    </row>
    <row r="4" spans="1:3" x14ac:dyDescent="0.35">
      <c r="A4" s="21" t="s">
        <v>94</v>
      </c>
      <c r="B4" s="17" t="s">
        <v>94</v>
      </c>
      <c r="C4" s="11" t="s">
        <v>36</v>
      </c>
    </row>
    <row r="5" spans="1:3" x14ac:dyDescent="0.35">
      <c r="A5" s="21" t="s">
        <v>95</v>
      </c>
      <c r="B5" s="17" t="s">
        <v>96</v>
      </c>
      <c r="C5" s="11" t="s">
        <v>36</v>
      </c>
    </row>
    <row r="6" spans="1:3" x14ac:dyDescent="0.35">
      <c r="A6" s="21" t="s">
        <v>97</v>
      </c>
      <c r="B6" s="17" t="s">
        <v>98</v>
      </c>
      <c r="C6" s="11" t="s">
        <v>36</v>
      </c>
    </row>
    <row r="7" spans="1:3" ht="29" x14ac:dyDescent="0.35">
      <c r="A7" s="21" t="s">
        <v>99</v>
      </c>
      <c r="B7" s="17" t="s">
        <v>100</v>
      </c>
      <c r="C7" s="11" t="s">
        <v>36</v>
      </c>
    </row>
    <row r="8" spans="1:3" x14ac:dyDescent="0.35">
      <c r="A8" s="21" t="s">
        <v>102</v>
      </c>
      <c r="B8" s="17" t="s">
        <v>103</v>
      </c>
      <c r="C8" s="11" t="s">
        <v>36</v>
      </c>
    </row>
    <row r="9" spans="1:3" x14ac:dyDescent="0.35">
      <c r="A9" s="21" t="s">
        <v>102</v>
      </c>
      <c r="B9" s="17" t="s">
        <v>104</v>
      </c>
      <c r="C9" s="11" t="s">
        <v>36</v>
      </c>
    </row>
    <row r="10" spans="1:3" x14ac:dyDescent="0.35">
      <c r="A10" s="21" t="s">
        <v>105</v>
      </c>
      <c r="B10" s="17" t="s">
        <v>105</v>
      </c>
      <c r="C10" s="11" t="s">
        <v>22</v>
      </c>
    </row>
    <row r="11" spans="1:3" x14ac:dyDescent="0.35">
      <c r="A11" s="18" t="s">
        <v>453</v>
      </c>
      <c r="B11" s="18" t="s">
        <v>453</v>
      </c>
      <c r="C11" s="26" t="s">
        <v>22</v>
      </c>
    </row>
    <row r="12" spans="1:3" x14ac:dyDescent="0.35">
      <c r="A12" s="21" t="s">
        <v>99</v>
      </c>
      <c r="B12" s="21" t="s">
        <v>101</v>
      </c>
      <c r="C12" s="11" t="s">
        <v>36</v>
      </c>
    </row>
    <row r="13" spans="1:3" x14ac:dyDescent="0.35">
      <c r="A13" s="21" t="s">
        <v>107</v>
      </c>
      <c r="B13" s="17" t="s">
        <v>107</v>
      </c>
      <c r="C13" s="11" t="s">
        <v>22</v>
      </c>
    </row>
    <row r="14" spans="1:3" x14ac:dyDescent="0.35">
      <c r="A14" s="21" t="s">
        <v>108</v>
      </c>
      <c r="B14" s="17" t="s">
        <v>108</v>
      </c>
      <c r="C14" s="11" t="s">
        <v>36</v>
      </c>
    </row>
    <row r="15" spans="1:3" x14ac:dyDescent="0.35">
      <c r="A15" s="21" t="s">
        <v>109</v>
      </c>
      <c r="B15" s="17" t="s">
        <v>110</v>
      </c>
      <c r="C15" s="11" t="s">
        <v>36</v>
      </c>
    </row>
    <row r="16" spans="1:3" x14ac:dyDescent="0.35">
      <c r="A16" s="21" t="s">
        <v>109</v>
      </c>
      <c r="B16" s="17" t="s">
        <v>111</v>
      </c>
      <c r="C16" s="11" t="s">
        <v>36</v>
      </c>
    </row>
    <row r="17" spans="1:3" x14ac:dyDescent="0.35">
      <c r="A17" s="21" t="s">
        <v>109</v>
      </c>
      <c r="B17" s="17" t="s">
        <v>112</v>
      </c>
      <c r="C17" s="11" t="s">
        <v>36</v>
      </c>
    </row>
    <row r="18" spans="1:3" x14ac:dyDescent="0.35">
      <c r="A18" s="21" t="s">
        <v>109</v>
      </c>
      <c r="B18" s="17" t="s">
        <v>113</v>
      </c>
      <c r="C18" s="11" t="s">
        <v>22</v>
      </c>
    </row>
    <row r="19" spans="1:3" x14ac:dyDescent="0.35">
      <c r="A19" s="21" t="s">
        <v>114</v>
      </c>
      <c r="B19" s="21" t="s">
        <v>115</v>
      </c>
      <c r="C19" s="11" t="s">
        <v>22</v>
      </c>
    </row>
    <row r="20" spans="1:3" x14ac:dyDescent="0.35">
      <c r="A20" s="21" t="s">
        <v>114</v>
      </c>
      <c r="B20" s="17" t="s">
        <v>116</v>
      </c>
      <c r="C20" s="11" t="s">
        <v>22</v>
      </c>
    </row>
    <row r="21" spans="1:3" x14ac:dyDescent="0.35">
      <c r="A21" s="21" t="s">
        <v>114</v>
      </c>
      <c r="B21" s="17" t="s">
        <v>117</v>
      </c>
      <c r="C21" s="11" t="s">
        <v>22</v>
      </c>
    </row>
    <row r="22" spans="1:3" x14ac:dyDescent="0.35">
      <c r="A22" s="21" t="s">
        <v>119</v>
      </c>
      <c r="B22" s="17" t="s">
        <v>120</v>
      </c>
      <c r="C22" s="11" t="s">
        <v>22</v>
      </c>
    </row>
    <row r="23" spans="1:3" x14ac:dyDescent="0.35">
      <c r="A23" s="21" t="s">
        <v>441</v>
      </c>
      <c r="B23" s="17" t="s">
        <v>441</v>
      </c>
      <c r="C23" s="11" t="s">
        <v>36</v>
      </c>
    </row>
    <row r="24" spans="1:3" x14ac:dyDescent="0.35">
      <c r="A24" s="21" t="s">
        <v>122</v>
      </c>
      <c r="B24" s="17" t="s">
        <v>123</v>
      </c>
      <c r="C24" s="11" t="s">
        <v>22</v>
      </c>
    </row>
    <row r="25" spans="1:3" x14ac:dyDescent="0.35">
      <c r="A25" s="21" t="s">
        <v>131</v>
      </c>
      <c r="B25" s="17" t="s">
        <v>131</v>
      </c>
      <c r="C25" s="11" t="s">
        <v>36</v>
      </c>
    </row>
    <row r="26" spans="1:3" x14ac:dyDescent="0.35">
      <c r="A26" s="21" t="s">
        <v>132</v>
      </c>
      <c r="B26" s="17" t="s">
        <v>132</v>
      </c>
      <c r="C26" s="11" t="s">
        <v>22</v>
      </c>
    </row>
    <row r="27" spans="1:3" x14ac:dyDescent="0.35">
      <c r="A27" s="22" t="s">
        <v>412</v>
      </c>
      <c r="B27" s="18" t="s">
        <v>412</v>
      </c>
      <c r="C27" s="26" t="s">
        <v>22</v>
      </c>
    </row>
    <row r="28" spans="1:3" ht="29" x14ac:dyDescent="0.35">
      <c r="A28" s="21" t="s">
        <v>133</v>
      </c>
      <c r="B28" s="17" t="s">
        <v>134</v>
      </c>
      <c r="C28" s="11" t="s">
        <v>22</v>
      </c>
    </row>
    <row r="29" spans="1:3" x14ac:dyDescent="0.35">
      <c r="A29" s="21" t="s">
        <v>199</v>
      </c>
      <c r="B29" s="17" t="s">
        <v>200</v>
      </c>
      <c r="C29" s="11" t="s">
        <v>22</v>
      </c>
    </row>
    <row r="30" spans="1:3" x14ac:dyDescent="0.35">
      <c r="A30" s="21" t="s">
        <v>135</v>
      </c>
      <c r="B30" s="17" t="s">
        <v>135</v>
      </c>
      <c r="C30" s="11" t="s">
        <v>22</v>
      </c>
    </row>
    <row r="31" spans="1:3" x14ac:dyDescent="0.35">
      <c r="A31" s="21" t="s">
        <v>136</v>
      </c>
      <c r="B31" s="17" t="s">
        <v>136</v>
      </c>
      <c r="C31" s="11" t="s">
        <v>36</v>
      </c>
    </row>
    <row r="32" spans="1:3" x14ac:dyDescent="0.35">
      <c r="A32" s="21" t="s">
        <v>137</v>
      </c>
      <c r="B32" s="17" t="s">
        <v>137</v>
      </c>
      <c r="C32" s="11" t="s">
        <v>36</v>
      </c>
    </row>
    <row r="33" spans="1:3" x14ac:dyDescent="0.35">
      <c r="A33" s="21" t="s">
        <v>138</v>
      </c>
      <c r="B33" s="17" t="s">
        <v>139</v>
      </c>
      <c r="C33" s="11" t="s">
        <v>22</v>
      </c>
    </row>
    <row r="34" spans="1:3" x14ac:dyDescent="0.35">
      <c r="A34" s="21" t="s">
        <v>138</v>
      </c>
      <c r="B34" s="17" t="s">
        <v>140</v>
      </c>
      <c r="C34" s="11" t="s">
        <v>22</v>
      </c>
    </row>
    <row r="35" spans="1:3" x14ac:dyDescent="0.35">
      <c r="A35" s="22" t="s">
        <v>141</v>
      </c>
      <c r="B35" s="3" t="s">
        <v>141</v>
      </c>
      <c r="C35" s="11" t="s">
        <v>36</v>
      </c>
    </row>
    <row r="36" spans="1:3" x14ac:dyDescent="0.35">
      <c r="A36" s="21" t="s">
        <v>143</v>
      </c>
      <c r="B36" s="17" t="s">
        <v>143</v>
      </c>
      <c r="C36" s="11" t="s">
        <v>36</v>
      </c>
    </row>
    <row r="37" spans="1:3" x14ac:dyDescent="0.35">
      <c r="A37" s="21" t="s">
        <v>144</v>
      </c>
      <c r="B37" s="17" t="s">
        <v>144</v>
      </c>
      <c r="C37" s="11" t="s">
        <v>36</v>
      </c>
    </row>
    <row r="38" spans="1:3" x14ac:dyDescent="0.35">
      <c r="A38" s="21" t="s">
        <v>42</v>
      </c>
      <c r="B38" s="17" t="s">
        <v>180</v>
      </c>
      <c r="C38" s="11" t="s">
        <v>22</v>
      </c>
    </row>
    <row r="39" spans="1:3" x14ac:dyDescent="0.35">
      <c r="A39" s="21" t="s">
        <v>431</v>
      </c>
      <c r="B39" s="17" t="s">
        <v>431</v>
      </c>
      <c r="C39" s="11" t="s">
        <v>36</v>
      </c>
    </row>
    <row r="40" spans="1:3" x14ac:dyDescent="0.35">
      <c r="A40" s="21" t="s">
        <v>145</v>
      </c>
      <c r="B40" s="17" t="s">
        <v>145</v>
      </c>
      <c r="C40" s="11" t="s">
        <v>36</v>
      </c>
    </row>
    <row r="41" spans="1:3" x14ac:dyDescent="0.35">
      <c r="A41" s="21" t="s">
        <v>122</v>
      </c>
      <c r="B41" s="17" t="s">
        <v>124</v>
      </c>
      <c r="C41" s="10" t="s">
        <v>36</v>
      </c>
    </row>
    <row r="42" spans="1:3" x14ac:dyDescent="0.35">
      <c r="A42" s="21" t="s">
        <v>146</v>
      </c>
      <c r="B42" s="17" t="s">
        <v>146</v>
      </c>
      <c r="C42" s="11" t="s">
        <v>36</v>
      </c>
    </row>
    <row r="43" spans="1:3" x14ac:dyDescent="0.35">
      <c r="A43" s="21" t="s">
        <v>147</v>
      </c>
      <c r="B43" s="17" t="s">
        <v>148</v>
      </c>
      <c r="C43" s="11" t="s">
        <v>22</v>
      </c>
    </row>
    <row r="44" spans="1:3" x14ac:dyDescent="0.35">
      <c r="A44" s="21" t="s">
        <v>149</v>
      </c>
      <c r="B44" s="17" t="s">
        <v>149</v>
      </c>
      <c r="C44" s="11" t="s">
        <v>22</v>
      </c>
    </row>
    <row r="45" spans="1:3" x14ac:dyDescent="0.35">
      <c r="A45" s="21" t="s">
        <v>150</v>
      </c>
      <c r="B45" s="17" t="s">
        <v>152</v>
      </c>
      <c r="C45" s="11" t="s">
        <v>22</v>
      </c>
    </row>
    <row r="46" spans="1:3" x14ac:dyDescent="0.35">
      <c r="A46" s="21" t="s">
        <v>150</v>
      </c>
      <c r="B46" s="17" t="s">
        <v>151</v>
      </c>
      <c r="C46" s="11" t="s">
        <v>22</v>
      </c>
    </row>
    <row r="47" spans="1:3" x14ac:dyDescent="0.35">
      <c r="A47" s="21" t="s">
        <v>153</v>
      </c>
      <c r="B47" s="17" t="s">
        <v>154</v>
      </c>
      <c r="C47" s="11" t="s">
        <v>22</v>
      </c>
    </row>
    <row r="48" spans="1:3" x14ac:dyDescent="0.35">
      <c r="A48" s="22" t="s">
        <v>450</v>
      </c>
      <c r="B48" s="18" t="s">
        <v>450</v>
      </c>
      <c r="C48" s="26" t="s">
        <v>36</v>
      </c>
    </row>
    <row r="49" spans="1:3" x14ac:dyDescent="0.35">
      <c r="A49" s="22" t="s">
        <v>360</v>
      </c>
      <c r="B49" s="18" t="s">
        <v>455</v>
      </c>
      <c r="C49" s="26" t="s">
        <v>22</v>
      </c>
    </row>
    <row r="50" spans="1:3" x14ac:dyDescent="0.35">
      <c r="A50" s="21" t="s">
        <v>155</v>
      </c>
      <c r="B50" s="17" t="s">
        <v>155</v>
      </c>
      <c r="C50" s="11" t="s">
        <v>36</v>
      </c>
    </row>
    <row r="51" spans="1:3" x14ac:dyDescent="0.35">
      <c r="A51" s="21" t="s">
        <v>156</v>
      </c>
      <c r="B51" s="17" t="s">
        <v>156</v>
      </c>
      <c r="C51" s="11" t="s">
        <v>22</v>
      </c>
    </row>
    <row r="52" spans="1:3" x14ac:dyDescent="0.35">
      <c r="A52" s="21" t="s">
        <v>425</v>
      </c>
      <c r="B52" s="17" t="s">
        <v>425</v>
      </c>
      <c r="C52" s="11" t="s">
        <v>22</v>
      </c>
    </row>
    <row r="53" spans="1:3" x14ac:dyDescent="0.35">
      <c r="A53" s="21" t="s">
        <v>158</v>
      </c>
      <c r="B53" s="17" t="s">
        <v>159</v>
      </c>
      <c r="C53" s="11" t="s">
        <v>36</v>
      </c>
    </row>
    <row r="54" spans="1:3" x14ac:dyDescent="0.35">
      <c r="A54" s="21" t="s">
        <v>160</v>
      </c>
      <c r="B54" s="17" t="s">
        <v>161</v>
      </c>
      <c r="C54" s="11" t="s">
        <v>36</v>
      </c>
    </row>
    <row r="55" spans="1:3" x14ac:dyDescent="0.35">
      <c r="A55" s="21" t="s">
        <v>162</v>
      </c>
      <c r="B55" s="21" t="s">
        <v>162</v>
      </c>
      <c r="C55" s="11" t="s">
        <v>22</v>
      </c>
    </row>
    <row r="56" spans="1:3" x14ac:dyDescent="0.35">
      <c r="A56" s="21" t="s">
        <v>163</v>
      </c>
      <c r="B56" s="17" t="s">
        <v>163</v>
      </c>
      <c r="C56" s="11" t="s">
        <v>22</v>
      </c>
    </row>
    <row r="57" spans="1:3" x14ac:dyDescent="0.35">
      <c r="A57" s="21" t="s">
        <v>475</v>
      </c>
      <c r="B57" s="17" t="s">
        <v>474</v>
      </c>
      <c r="C57" s="11" t="s">
        <v>36</v>
      </c>
    </row>
    <row r="58" spans="1:3" x14ac:dyDescent="0.35">
      <c r="A58" s="14" t="s">
        <v>164</v>
      </c>
      <c r="B58" s="17" t="s">
        <v>165</v>
      </c>
      <c r="C58" s="10" t="s">
        <v>22</v>
      </c>
    </row>
    <row r="59" spans="1:3" x14ac:dyDescent="0.35">
      <c r="A59" s="21" t="s">
        <v>166</v>
      </c>
      <c r="B59" s="17" t="s">
        <v>166</v>
      </c>
      <c r="C59" s="11" t="s">
        <v>36</v>
      </c>
    </row>
    <row r="60" spans="1:3" x14ac:dyDescent="0.35">
      <c r="A60" s="21" t="s">
        <v>122</v>
      </c>
      <c r="B60" s="17" t="s">
        <v>125</v>
      </c>
      <c r="C60" s="11" t="s">
        <v>22</v>
      </c>
    </row>
    <row r="61" spans="1:3" x14ac:dyDescent="0.35">
      <c r="A61" s="21" t="s">
        <v>122</v>
      </c>
      <c r="B61" s="17" t="s">
        <v>126</v>
      </c>
      <c r="C61" s="11" t="s">
        <v>22</v>
      </c>
    </row>
    <row r="62" spans="1:3" x14ac:dyDescent="0.35">
      <c r="A62" s="21" t="s">
        <v>122</v>
      </c>
      <c r="B62" s="17" t="s">
        <v>127</v>
      </c>
      <c r="C62" s="10" t="s">
        <v>22</v>
      </c>
    </row>
    <row r="63" spans="1:3" x14ac:dyDescent="0.35">
      <c r="A63" s="21" t="s">
        <v>122</v>
      </c>
      <c r="B63" s="21" t="s">
        <v>128</v>
      </c>
      <c r="C63" s="10" t="s">
        <v>22</v>
      </c>
    </row>
    <row r="64" spans="1:3" x14ac:dyDescent="0.35">
      <c r="A64" s="21" t="s">
        <v>168</v>
      </c>
      <c r="B64" s="17" t="s">
        <v>168</v>
      </c>
      <c r="C64" s="11" t="s">
        <v>22</v>
      </c>
    </row>
    <row r="65" spans="1:3" x14ac:dyDescent="0.35">
      <c r="A65" s="21" t="s">
        <v>170</v>
      </c>
      <c r="B65" s="17" t="s">
        <v>170</v>
      </c>
      <c r="C65" s="11" t="s">
        <v>36</v>
      </c>
    </row>
    <row r="66" spans="1:3" x14ac:dyDescent="0.35">
      <c r="A66" s="21" t="s">
        <v>171</v>
      </c>
      <c r="B66" s="17" t="s">
        <v>171</v>
      </c>
      <c r="C66" s="11" t="s">
        <v>22</v>
      </c>
    </row>
    <row r="67" spans="1:3" x14ac:dyDescent="0.35">
      <c r="A67" s="21" t="s">
        <v>172</v>
      </c>
      <c r="B67" s="17" t="s">
        <v>172</v>
      </c>
      <c r="C67" s="11" t="s">
        <v>22</v>
      </c>
    </row>
    <row r="68" spans="1:3" x14ac:dyDescent="0.35">
      <c r="A68" s="38" t="s">
        <v>173</v>
      </c>
      <c r="B68" s="17" t="s">
        <v>174</v>
      </c>
      <c r="C68" s="11" t="s">
        <v>36</v>
      </c>
    </row>
    <row r="69" spans="1:3" x14ac:dyDescent="0.35">
      <c r="A69" s="38" t="s">
        <v>173</v>
      </c>
      <c r="B69" s="17" t="s">
        <v>175</v>
      </c>
      <c r="C69" s="11" t="s">
        <v>36</v>
      </c>
    </row>
    <row r="70" spans="1:3" x14ac:dyDescent="0.35">
      <c r="A70" s="21" t="s">
        <v>448</v>
      </c>
      <c r="B70" s="17" t="s">
        <v>426</v>
      </c>
      <c r="C70" s="11" t="s">
        <v>22</v>
      </c>
    </row>
    <row r="71" spans="1:3" x14ac:dyDescent="0.35">
      <c r="A71" s="21" t="s">
        <v>448</v>
      </c>
      <c r="B71" s="17" t="s">
        <v>449</v>
      </c>
      <c r="C71" s="11" t="s">
        <v>22</v>
      </c>
    </row>
    <row r="72" spans="1:3" x14ac:dyDescent="0.35">
      <c r="A72" s="21" t="s">
        <v>176</v>
      </c>
      <c r="B72" s="17" t="s">
        <v>176</v>
      </c>
      <c r="C72" s="11" t="s">
        <v>22</v>
      </c>
    </row>
    <row r="73" spans="1:3" x14ac:dyDescent="0.35">
      <c r="A73" s="21" t="s">
        <v>40</v>
      </c>
      <c r="B73" s="17" t="s">
        <v>177</v>
      </c>
      <c r="C73" s="11" t="s">
        <v>22</v>
      </c>
    </row>
    <row r="74" spans="1:3" x14ac:dyDescent="0.35">
      <c r="A74" s="21" t="s">
        <v>199</v>
      </c>
      <c r="B74" s="17" t="s">
        <v>201</v>
      </c>
      <c r="C74" s="11" t="s">
        <v>22</v>
      </c>
    </row>
    <row r="75" spans="1:3" x14ac:dyDescent="0.35">
      <c r="A75" s="21" t="s">
        <v>327</v>
      </c>
      <c r="B75" s="17" t="s">
        <v>327</v>
      </c>
      <c r="C75" s="11" t="s">
        <v>22</v>
      </c>
    </row>
    <row r="76" spans="1:3" x14ac:dyDescent="0.35">
      <c r="A76" s="21" t="s">
        <v>178</v>
      </c>
      <c r="B76" s="17" t="s">
        <v>179</v>
      </c>
      <c r="C76" s="11" t="s">
        <v>22</v>
      </c>
    </row>
    <row r="77" spans="1:3" x14ac:dyDescent="0.35">
      <c r="A77" s="21" t="s">
        <v>178</v>
      </c>
      <c r="B77" s="17" t="s">
        <v>178</v>
      </c>
      <c r="C77" s="11" t="s">
        <v>22</v>
      </c>
    </row>
    <row r="78" spans="1:3" x14ac:dyDescent="0.35">
      <c r="A78" s="21" t="s">
        <v>467</v>
      </c>
      <c r="B78" s="17" t="s">
        <v>467</v>
      </c>
      <c r="C78" s="11" t="s">
        <v>36</v>
      </c>
    </row>
    <row r="79" spans="1:3" x14ac:dyDescent="0.35">
      <c r="A79" s="21" t="s">
        <v>129</v>
      </c>
      <c r="B79" s="17" t="s">
        <v>130</v>
      </c>
      <c r="C79" s="11" t="s">
        <v>22</v>
      </c>
    </row>
    <row r="80" spans="1:3" x14ac:dyDescent="0.35">
      <c r="A80" s="21" t="s">
        <v>182</v>
      </c>
      <c r="B80" s="17" t="s">
        <v>183</v>
      </c>
      <c r="C80" s="11" t="s">
        <v>22</v>
      </c>
    </row>
    <row r="81" spans="1:3" x14ac:dyDescent="0.35">
      <c r="A81" s="22" t="s">
        <v>421</v>
      </c>
      <c r="B81" s="18" t="s">
        <v>421</v>
      </c>
      <c r="C81" s="26" t="s">
        <v>36</v>
      </c>
    </row>
    <row r="82" spans="1:3" x14ac:dyDescent="0.35">
      <c r="A82" s="21" t="s">
        <v>185</v>
      </c>
      <c r="B82" s="17" t="s">
        <v>185</v>
      </c>
      <c r="C82" s="11" t="s">
        <v>22</v>
      </c>
    </row>
    <row r="83" spans="1:3" x14ac:dyDescent="0.35">
      <c r="A83" s="21" t="s">
        <v>187</v>
      </c>
      <c r="B83" s="17" t="s">
        <v>188</v>
      </c>
      <c r="C83" s="11" t="s">
        <v>22</v>
      </c>
    </row>
    <row r="84" spans="1:3" x14ac:dyDescent="0.35">
      <c r="A84" s="21" t="s">
        <v>189</v>
      </c>
      <c r="B84" s="17" t="s">
        <v>189</v>
      </c>
      <c r="C84" s="11" t="s">
        <v>36</v>
      </c>
    </row>
    <row r="85" spans="1:3" x14ac:dyDescent="0.35">
      <c r="A85" s="21" t="s">
        <v>190</v>
      </c>
      <c r="B85" s="17" t="s">
        <v>190</v>
      </c>
      <c r="C85" s="11" t="s">
        <v>22</v>
      </c>
    </row>
    <row r="86" spans="1:3" x14ac:dyDescent="0.35">
      <c r="A86" s="21" t="s">
        <v>349</v>
      </c>
      <c r="B86" s="17" t="s">
        <v>349</v>
      </c>
      <c r="C86" s="11" t="s">
        <v>22</v>
      </c>
    </row>
    <row r="87" spans="1:3" ht="29" x14ac:dyDescent="0.35">
      <c r="A87" s="21" t="s">
        <v>119</v>
      </c>
      <c r="B87" s="17" t="s">
        <v>121</v>
      </c>
      <c r="C87" s="11" t="s">
        <v>22</v>
      </c>
    </row>
    <row r="88" spans="1:3" x14ac:dyDescent="0.35">
      <c r="A88" s="21" t="s">
        <v>192</v>
      </c>
      <c r="B88" s="17" t="s">
        <v>193</v>
      </c>
      <c r="C88" s="11" t="s">
        <v>22</v>
      </c>
    </row>
    <row r="89" spans="1:3" x14ac:dyDescent="0.35">
      <c r="A89" s="21" t="s">
        <v>194</v>
      </c>
      <c r="B89" s="17" t="s">
        <v>194</v>
      </c>
      <c r="C89" s="11" t="s">
        <v>22</v>
      </c>
    </row>
    <row r="90" spans="1:3" x14ac:dyDescent="0.35">
      <c r="A90" s="21" t="s">
        <v>195</v>
      </c>
      <c r="B90" s="21" t="s">
        <v>195</v>
      </c>
      <c r="C90" s="11" t="s">
        <v>22</v>
      </c>
    </row>
    <row r="91" spans="1:3" x14ac:dyDescent="0.35">
      <c r="A91" s="21" t="s">
        <v>196</v>
      </c>
      <c r="B91" s="17" t="s">
        <v>197</v>
      </c>
      <c r="C91" s="11" t="s">
        <v>22</v>
      </c>
    </row>
    <row r="92" spans="1:3" x14ac:dyDescent="0.35">
      <c r="A92" s="38" t="s">
        <v>198</v>
      </c>
      <c r="B92" s="17" t="s">
        <v>198</v>
      </c>
      <c r="C92" s="11" t="s">
        <v>36</v>
      </c>
    </row>
    <row r="93" spans="1:3" x14ac:dyDescent="0.35">
      <c r="A93" s="21" t="s">
        <v>486</v>
      </c>
      <c r="B93" s="21" t="s">
        <v>486</v>
      </c>
      <c r="C93" s="11" t="s">
        <v>36</v>
      </c>
    </row>
    <row r="94" spans="1:3" x14ac:dyDescent="0.35">
      <c r="A94" s="21" t="s">
        <v>483</v>
      </c>
      <c r="B94" s="17" t="s">
        <v>484</v>
      </c>
      <c r="C94" s="11" t="s">
        <v>36</v>
      </c>
    </row>
    <row r="95" spans="1:3" x14ac:dyDescent="0.35">
      <c r="A95" s="21" t="s">
        <v>483</v>
      </c>
      <c r="B95" s="17" t="s">
        <v>428</v>
      </c>
      <c r="C95" s="11" t="s">
        <v>36</v>
      </c>
    </row>
    <row r="96" spans="1:3" x14ac:dyDescent="0.35">
      <c r="A96" s="21" t="s">
        <v>202</v>
      </c>
      <c r="B96" s="17" t="s">
        <v>203</v>
      </c>
      <c r="C96" s="11" t="s">
        <v>22</v>
      </c>
    </row>
    <row r="97" spans="1:3" x14ac:dyDescent="0.35">
      <c r="A97" s="22" t="s">
        <v>360</v>
      </c>
      <c r="B97" s="18" t="s">
        <v>443</v>
      </c>
      <c r="C97" s="26" t="s">
        <v>36</v>
      </c>
    </row>
  </sheetData>
  <sheetProtection algorithmName="SHA-512" hashValue="YYcBpo2moCyxF4omeeFnTqvuvy+c0/n3mxNlZpN9OHtsdoDE/ZRhclFPnQN2gkSXEjDr0yTWr3wAVesdsMDnrA==" saltValue="4lL151zWJp5bVrxMTXVRig==" spinCount="100000" sheet="1" sort="0" autoFilter="0"/>
  <autoFilter ref="A1:C88" xr:uid="{D7585797-C73B-4A87-AF45-1697EC7731A6}">
    <sortState xmlns:xlrd2="http://schemas.microsoft.com/office/spreadsheetml/2017/richdata2" ref="A2:C97">
      <sortCondition ref="B1:B88"/>
    </sortState>
  </autoFilter>
  <sortState xmlns:xlrd2="http://schemas.microsoft.com/office/spreadsheetml/2017/richdata2" ref="A3:C87">
    <sortCondition ref="A87"/>
  </sortState>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D4F8-0EDF-424E-B94E-E2780E1D8E8E}">
  <dimension ref="A1:C170"/>
  <sheetViews>
    <sheetView tabSelected="1" zoomScale="90" zoomScaleNormal="90" workbookViewId="0">
      <pane ySplit="1" topLeftCell="A2" activePane="bottomLeft" state="frozen"/>
      <selection pane="bottomLeft" activeCell="A4" sqref="A4:C4"/>
    </sheetView>
  </sheetViews>
  <sheetFormatPr defaultColWidth="46.7265625" defaultRowHeight="14.5" x14ac:dyDescent="0.35"/>
  <cols>
    <col min="1" max="1" width="46.7265625" style="22"/>
    <col min="2" max="2" width="46.7265625" style="18"/>
    <col min="3" max="3" width="53.81640625" style="26" customWidth="1"/>
    <col min="4" max="16384" width="46.7265625" style="7"/>
  </cols>
  <sheetData>
    <row r="1" spans="1:3" ht="34.5" thickBot="1" x14ac:dyDescent="0.4">
      <c r="A1" s="44" t="s">
        <v>17</v>
      </c>
      <c r="B1" s="41" t="s">
        <v>18</v>
      </c>
      <c r="C1" s="42" t="s">
        <v>19</v>
      </c>
    </row>
    <row r="2" spans="1:3" x14ac:dyDescent="0.35">
      <c r="A2" s="23" t="s">
        <v>204</v>
      </c>
      <c r="B2" s="24" t="s">
        <v>204</v>
      </c>
      <c r="C2" s="25" t="s">
        <v>36</v>
      </c>
    </row>
    <row r="3" spans="1:3" x14ac:dyDescent="0.35">
      <c r="A3" s="22" t="s">
        <v>205</v>
      </c>
      <c r="B3" s="18" t="s">
        <v>205</v>
      </c>
      <c r="C3" s="26" t="s">
        <v>36</v>
      </c>
    </row>
    <row r="4" spans="1:3" x14ac:dyDescent="0.35">
      <c r="A4" s="22" t="s">
        <v>207</v>
      </c>
      <c r="B4" s="22" t="s">
        <v>207</v>
      </c>
      <c r="C4" s="26" t="s">
        <v>36</v>
      </c>
    </row>
    <row r="5" spans="1:3" x14ac:dyDescent="0.35">
      <c r="A5" s="22" t="s">
        <v>208</v>
      </c>
      <c r="B5" s="22" t="s">
        <v>208</v>
      </c>
      <c r="C5" s="26" t="s">
        <v>36</v>
      </c>
    </row>
    <row r="6" spans="1:3" x14ac:dyDescent="0.35">
      <c r="A6" s="22" t="s">
        <v>259</v>
      </c>
      <c r="B6" s="18" t="s">
        <v>260</v>
      </c>
      <c r="C6" s="10" t="s">
        <v>417</v>
      </c>
    </row>
    <row r="7" spans="1:3" x14ac:dyDescent="0.35">
      <c r="A7" s="22" t="s">
        <v>487</v>
      </c>
      <c r="B7" s="18" t="s">
        <v>487</v>
      </c>
      <c r="C7" s="26" t="s">
        <v>36</v>
      </c>
    </row>
    <row r="8" spans="1:3" x14ac:dyDescent="0.35">
      <c r="A8" s="22" t="s">
        <v>209</v>
      </c>
      <c r="B8" s="18" t="s">
        <v>209</v>
      </c>
      <c r="C8" s="26" t="s">
        <v>36</v>
      </c>
    </row>
    <row r="9" spans="1:3" x14ac:dyDescent="0.35">
      <c r="A9" s="22" t="s">
        <v>210</v>
      </c>
      <c r="B9" s="18" t="s">
        <v>211</v>
      </c>
      <c r="C9" s="26" t="s">
        <v>36</v>
      </c>
    </row>
    <row r="10" spans="1:3" x14ac:dyDescent="0.35">
      <c r="A10" s="22" t="s">
        <v>447</v>
      </c>
      <c r="B10" s="18" t="s">
        <v>447</v>
      </c>
      <c r="C10" s="10" t="s">
        <v>417</v>
      </c>
    </row>
    <row r="11" spans="1:3" x14ac:dyDescent="0.35">
      <c r="A11" s="22" t="s">
        <v>250</v>
      </c>
      <c r="B11" s="18" t="s">
        <v>251</v>
      </c>
      <c r="C11" s="26" t="s">
        <v>481</v>
      </c>
    </row>
    <row r="12" spans="1:3" x14ac:dyDescent="0.35">
      <c r="A12" s="22" t="s">
        <v>214</v>
      </c>
      <c r="B12" s="18" t="s">
        <v>214</v>
      </c>
      <c r="C12" s="26" t="s">
        <v>36</v>
      </c>
    </row>
    <row r="13" spans="1:3" x14ac:dyDescent="0.35">
      <c r="A13" s="22" t="s">
        <v>465</v>
      </c>
      <c r="B13" s="18" t="s">
        <v>465</v>
      </c>
      <c r="C13" s="26" t="s">
        <v>36</v>
      </c>
    </row>
    <row r="14" spans="1:3" x14ac:dyDescent="0.35">
      <c r="A14" s="22" t="s">
        <v>215</v>
      </c>
      <c r="B14" s="18" t="s">
        <v>215</v>
      </c>
      <c r="C14" s="26" t="s">
        <v>36</v>
      </c>
    </row>
    <row r="15" spans="1:3" x14ac:dyDescent="0.35">
      <c r="A15" s="22" t="s">
        <v>216</v>
      </c>
      <c r="B15" s="18" t="s">
        <v>216</v>
      </c>
      <c r="C15" s="26" t="s">
        <v>36</v>
      </c>
    </row>
    <row r="16" spans="1:3" x14ac:dyDescent="0.35">
      <c r="A16" s="22" t="s">
        <v>217</v>
      </c>
      <c r="B16" s="18" t="s">
        <v>217</v>
      </c>
      <c r="C16" s="26" t="s">
        <v>36</v>
      </c>
    </row>
    <row r="17" spans="1:3" x14ac:dyDescent="0.35">
      <c r="A17" s="22" t="s">
        <v>218</v>
      </c>
      <c r="B17" s="18" t="s">
        <v>218</v>
      </c>
      <c r="C17" s="26" t="s">
        <v>36</v>
      </c>
    </row>
    <row r="18" spans="1:3" x14ac:dyDescent="0.35">
      <c r="A18" s="22" t="s">
        <v>219</v>
      </c>
      <c r="B18" s="18" t="s">
        <v>219</v>
      </c>
      <c r="C18" s="26" t="s">
        <v>36</v>
      </c>
    </row>
    <row r="19" spans="1:3" x14ac:dyDescent="0.35">
      <c r="A19" s="22" t="s">
        <v>220</v>
      </c>
      <c r="B19" s="18" t="s">
        <v>220</v>
      </c>
      <c r="C19" s="26" t="s">
        <v>36</v>
      </c>
    </row>
    <row r="20" spans="1:3" x14ac:dyDescent="0.35">
      <c r="A20" s="22" t="s">
        <v>221</v>
      </c>
      <c r="B20" s="18" t="s">
        <v>221</v>
      </c>
      <c r="C20" s="26" t="s">
        <v>36</v>
      </c>
    </row>
    <row r="21" spans="1:3" x14ac:dyDescent="0.35">
      <c r="A21" s="22" t="s">
        <v>222</v>
      </c>
      <c r="B21" s="18" t="s">
        <v>222</v>
      </c>
      <c r="C21" s="26" t="s">
        <v>36</v>
      </c>
    </row>
    <row r="22" spans="1:3" x14ac:dyDescent="0.35">
      <c r="A22" s="22" t="s">
        <v>223</v>
      </c>
      <c r="B22" s="18" t="s">
        <v>224</v>
      </c>
      <c r="C22" s="26" t="s">
        <v>36</v>
      </c>
    </row>
    <row r="23" spans="1:3" x14ac:dyDescent="0.35">
      <c r="A23" s="22" t="s">
        <v>223</v>
      </c>
      <c r="B23" s="18" t="s">
        <v>225</v>
      </c>
      <c r="C23" s="26" t="s">
        <v>22</v>
      </c>
    </row>
    <row r="24" spans="1:3" x14ac:dyDescent="0.35">
      <c r="A24" s="22" t="s">
        <v>226</v>
      </c>
      <c r="B24" s="18" t="s">
        <v>226</v>
      </c>
      <c r="C24" s="26" t="s">
        <v>36</v>
      </c>
    </row>
    <row r="25" spans="1:3" x14ac:dyDescent="0.35">
      <c r="A25" s="22" t="s">
        <v>482</v>
      </c>
      <c r="B25" s="18" t="s">
        <v>482</v>
      </c>
      <c r="C25" s="26" t="s">
        <v>36</v>
      </c>
    </row>
    <row r="26" spans="1:3" x14ac:dyDescent="0.35">
      <c r="A26" s="22" t="s">
        <v>227</v>
      </c>
      <c r="B26" s="18" t="s">
        <v>227</v>
      </c>
      <c r="C26" s="26" t="s">
        <v>36</v>
      </c>
    </row>
    <row r="27" spans="1:3" x14ac:dyDescent="0.35">
      <c r="A27" s="22" t="s">
        <v>360</v>
      </c>
      <c r="B27" s="18" t="s">
        <v>361</v>
      </c>
      <c r="C27" s="26" t="s">
        <v>36</v>
      </c>
    </row>
    <row r="28" spans="1:3" x14ac:dyDescent="0.35">
      <c r="A28" s="22" t="s">
        <v>228</v>
      </c>
      <c r="B28" s="18" t="s">
        <v>228</v>
      </c>
      <c r="C28" s="26" t="s">
        <v>36</v>
      </c>
    </row>
    <row r="29" spans="1:3" x14ac:dyDescent="0.35">
      <c r="A29" s="22" t="s">
        <v>451</v>
      </c>
      <c r="B29" s="18" t="s">
        <v>451</v>
      </c>
      <c r="C29" s="26" t="s">
        <v>36</v>
      </c>
    </row>
    <row r="30" spans="1:3" x14ac:dyDescent="0.35">
      <c r="A30" s="22" t="s">
        <v>456</v>
      </c>
      <c r="B30" s="18" t="s">
        <v>456</v>
      </c>
      <c r="C30" s="26" t="s">
        <v>36</v>
      </c>
    </row>
    <row r="31" spans="1:3" x14ac:dyDescent="0.35">
      <c r="A31" s="22" t="s">
        <v>414</v>
      </c>
      <c r="B31" s="18" t="s">
        <v>414</v>
      </c>
      <c r="C31" s="26" t="s">
        <v>36</v>
      </c>
    </row>
    <row r="32" spans="1:3" x14ac:dyDescent="0.35">
      <c r="A32" s="22" t="s">
        <v>229</v>
      </c>
      <c r="B32" s="18" t="s">
        <v>230</v>
      </c>
      <c r="C32" s="10" t="s">
        <v>417</v>
      </c>
    </row>
    <row r="33" spans="1:3" x14ac:dyDescent="0.35">
      <c r="A33" s="22" t="s">
        <v>231</v>
      </c>
      <c r="B33" s="18" t="s">
        <v>231</v>
      </c>
      <c r="C33" s="26" t="s">
        <v>36</v>
      </c>
    </row>
    <row r="34" spans="1:3" x14ac:dyDescent="0.35">
      <c r="A34" s="22" t="s">
        <v>232</v>
      </c>
      <c r="B34" s="18" t="s">
        <v>232</v>
      </c>
      <c r="C34" s="26" t="s">
        <v>36</v>
      </c>
    </row>
    <row r="35" spans="1:3" x14ac:dyDescent="0.35">
      <c r="A35" s="22" t="s">
        <v>411</v>
      </c>
      <c r="B35" s="18" t="s">
        <v>411</v>
      </c>
      <c r="C35" s="26" t="s">
        <v>36</v>
      </c>
    </row>
    <row r="36" spans="1:3" x14ac:dyDescent="0.35">
      <c r="A36" s="22" t="s">
        <v>212</v>
      </c>
      <c r="B36" s="18" t="s">
        <v>213</v>
      </c>
      <c r="C36" s="26" t="s">
        <v>36</v>
      </c>
    </row>
    <row r="37" spans="1:3" x14ac:dyDescent="0.35">
      <c r="A37" s="22" t="s">
        <v>233</v>
      </c>
      <c r="B37" s="18" t="s">
        <v>233</v>
      </c>
      <c r="C37" s="26" t="s">
        <v>36</v>
      </c>
    </row>
    <row r="38" spans="1:3" x14ac:dyDescent="0.35">
      <c r="A38" s="22" t="s">
        <v>234</v>
      </c>
      <c r="B38" s="18" t="s">
        <v>234</v>
      </c>
      <c r="C38" s="26" t="s">
        <v>36</v>
      </c>
    </row>
    <row r="39" spans="1:3" x14ac:dyDescent="0.35">
      <c r="A39" s="22" t="s">
        <v>235</v>
      </c>
      <c r="B39" s="18" t="s">
        <v>235</v>
      </c>
      <c r="C39" s="26" t="s">
        <v>36</v>
      </c>
    </row>
    <row r="40" spans="1:3" x14ac:dyDescent="0.35">
      <c r="A40" s="22" t="s">
        <v>446</v>
      </c>
      <c r="B40" s="18" t="s">
        <v>446</v>
      </c>
      <c r="C40" s="26" t="s">
        <v>36</v>
      </c>
    </row>
    <row r="41" spans="1:3" x14ac:dyDescent="0.35">
      <c r="A41" s="22" t="s">
        <v>444</v>
      </c>
      <c r="B41" s="18" t="s">
        <v>444</v>
      </c>
      <c r="C41" s="26" t="s">
        <v>36</v>
      </c>
    </row>
    <row r="42" spans="1:3" x14ac:dyDescent="0.35">
      <c r="A42" s="22" t="s">
        <v>237</v>
      </c>
      <c r="B42" s="18" t="s">
        <v>237</v>
      </c>
      <c r="C42" s="26" t="s">
        <v>36</v>
      </c>
    </row>
    <row r="43" spans="1:3" x14ac:dyDescent="0.35">
      <c r="A43" s="22" t="s">
        <v>238</v>
      </c>
      <c r="B43" s="18" t="s">
        <v>238</v>
      </c>
      <c r="C43" s="26" t="s">
        <v>36</v>
      </c>
    </row>
    <row r="44" spans="1:3" x14ac:dyDescent="0.35">
      <c r="A44" s="22" t="s">
        <v>239</v>
      </c>
      <c r="B44" s="18" t="s">
        <v>239</v>
      </c>
      <c r="C44" s="26" t="s">
        <v>36</v>
      </c>
    </row>
    <row r="45" spans="1:3" x14ac:dyDescent="0.35">
      <c r="A45" s="22" t="s">
        <v>415</v>
      </c>
      <c r="B45" s="18" t="s">
        <v>415</v>
      </c>
      <c r="C45" s="26" t="s">
        <v>36</v>
      </c>
    </row>
    <row r="46" spans="1:3" x14ac:dyDescent="0.35">
      <c r="A46" s="22" t="s">
        <v>240</v>
      </c>
      <c r="B46" s="18" t="s">
        <v>240</v>
      </c>
      <c r="C46" s="26" t="s">
        <v>36</v>
      </c>
    </row>
    <row r="47" spans="1:3" x14ac:dyDescent="0.35">
      <c r="A47" s="22" t="s">
        <v>241</v>
      </c>
      <c r="B47" s="18" t="s">
        <v>241</v>
      </c>
      <c r="C47" s="26" t="s">
        <v>36</v>
      </c>
    </row>
    <row r="48" spans="1:3" x14ac:dyDescent="0.35">
      <c r="A48" s="22" t="s">
        <v>360</v>
      </c>
      <c r="B48" s="18" t="s">
        <v>362</v>
      </c>
      <c r="C48" s="26" t="s">
        <v>36</v>
      </c>
    </row>
    <row r="49" spans="1:3" x14ac:dyDescent="0.35">
      <c r="A49" s="22" t="s">
        <v>242</v>
      </c>
      <c r="B49" s="18" t="s">
        <v>242</v>
      </c>
      <c r="C49" s="26" t="s">
        <v>36</v>
      </c>
    </row>
    <row r="50" spans="1:3" x14ac:dyDescent="0.35">
      <c r="A50" s="22" t="s">
        <v>243</v>
      </c>
      <c r="B50" s="18" t="s">
        <v>243</v>
      </c>
      <c r="C50" s="26" t="s">
        <v>22</v>
      </c>
    </row>
    <row r="51" spans="1:3" x14ac:dyDescent="0.35">
      <c r="A51" s="22" t="s">
        <v>244</v>
      </c>
      <c r="B51" s="18" t="s">
        <v>244</v>
      </c>
      <c r="C51" s="26" t="s">
        <v>36</v>
      </c>
    </row>
    <row r="52" spans="1:3" x14ac:dyDescent="0.35">
      <c r="A52" s="22" t="s">
        <v>245</v>
      </c>
      <c r="B52" s="18" t="s">
        <v>246</v>
      </c>
      <c r="C52" s="26" t="s">
        <v>36</v>
      </c>
    </row>
    <row r="53" spans="1:3" x14ac:dyDescent="0.35">
      <c r="A53" s="22" t="s">
        <v>247</v>
      </c>
      <c r="B53" s="18" t="s">
        <v>247</v>
      </c>
      <c r="C53" s="26" t="s">
        <v>36</v>
      </c>
    </row>
    <row r="54" spans="1:3" x14ac:dyDescent="0.35">
      <c r="A54" s="22" t="s">
        <v>248</v>
      </c>
      <c r="B54" s="18" t="s">
        <v>248</v>
      </c>
      <c r="C54" s="26" t="s">
        <v>36</v>
      </c>
    </row>
    <row r="55" spans="1:3" x14ac:dyDescent="0.35">
      <c r="A55" s="22" t="s">
        <v>249</v>
      </c>
      <c r="B55" s="18" t="s">
        <v>249</v>
      </c>
      <c r="C55" s="26" t="s">
        <v>36</v>
      </c>
    </row>
    <row r="56" spans="1:3" x14ac:dyDescent="0.35">
      <c r="A56" s="22" t="s">
        <v>261</v>
      </c>
      <c r="B56" s="18" t="s">
        <v>262</v>
      </c>
      <c r="C56" s="26" t="s">
        <v>36</v>
      </c>
    </row>
    <row r="57" spans="1:3" x14ac:dyDescent="0.35">
      <c r="A57" s="22" t="s">
        <v>250</v>
      </c>
      <c r="B57" s="18" t="s">
        <v>252</v>
      </c>
      <c r="C57" s="10" t="s">
        <v>22</v>
      </c>
    </row>
    <row r="58" spans="1:3" x14ac:dyDescent="0.35">
      <c r="A58" s="22" t="s">
        <v>253</v>
      </c>
      <c r="B58" s="18" t="s">
        <v>253</v>
      </c>
      <c r="C58" s="26" t="s">
        <v>36</v>
      </c>
    </row>
    <row r="59" spans="1:3" x14ac:dyDescent="0.35">
      <c r="A59" s="22" t="s">
        <v>254</v>
      </c>
      <c r="B59" s="18" t="s">
        <v>254</v>
      </c>
      <c r="C59" s="26" t="s">
        <v>36</v>
      </c>
    </row>
    <row r="60" spans="1:3" x14ac:dyDescent="0.35">
      <c r="A60" s="22" t="s">
        <v>255</v>
      </c>
      <c r="B60" s="18" t="s">
        <v>255</v>
      </c>
      <c r="C60" s="26" t="s">
        <v>36</v>
      </c>
    </row>
    <row r="61" spans="1:3" x14ac:dyDescent="0.35">
      <c r="A61" s="22" t="s">
        <v>256</v>
      </c>
      <c r="B61" s="18" t="s">
        <v>256</v>
      </c>
      <c r="C61" s="26" t="s">
        <v>22</v>
      </c>
    </row>
    <row r="62" spans="1:3" x14ac:dyDescent="0.35">
      <c r="A62" s="22" t="s">
        <v>257</v>
      </c>
      <c r="B62" s="18" t="s">
        <v>258</v>
      </c>
      <c r="C62" s="26" t="s">
        <v>36</v>
      </c>
    </row>
    <row r="63" spans="1:3" x14ac:dyDescent="0.35">
      <c r="A63" s="22" t="s">
        <v>259</v>
      </c>
      <c r="B63" s="18" t="s">
        <v>259</v>
      </c>
      <c r="C63" s="10" t="s">
        <v>417</v>
      </c>
    </row>
    <row r="64" spans="1:3" x14ac:dyDescent="0.35">
      <c r="A64" s="22" t="s">
        <v>263</v>
      </c>
      <c r="B64" s="18" t="s">
        <v>263</v>
      </c>
      <c r="C64" s="26" t="s">
        <v>36</v>
      </c>
    </row>
    <row r="65" spans="1:3" x14ac:dyDescent="0.35">
      <c r="A65" s="21" t="s">
        <v>264</v>
      </c>
      <c r="B65" s="17" t="s">
        <v>264</v>
      </c>
      <c r="C65" s="26" t="s">
        <v>36</v>
      </c>
    </row>
    <row r="66" spans="1:3" x14ac:dyDescent="0.35">
      <c r="A66" s="22" t="s">
        <v>265</v>
      </c>
      <c r="B66" s="18" t="s">
        <v>265</v>
      </c>
      <c r="C66" s="26" t="s">
        <v>36</v>
      </c>
    </row>
    <row r="67" spans="1:3" x14ac:dyDescent="0.35">
      <c r="A67" s="22" t="s">
        <v>266</v>
      </c>
      <c r="B67" s="18" t="s">
        <v>266</v>
      </c>
      <c r="C67" s="26" t="s">
        <v>36</v>
      </c>
    </row>
    <row r="68" spans="1:3" x14ac:dyDescent="0.35">
      <c r="A68" s="22" t="s">
        <v>268</v>
      </c>
      <c r="B68" s="18" t="s">
        <v>268</v>
      </c>
      <c r="C68" s="26" t="s">
        <v>36</v>
      </c>
    </row>
    <row r="69" spans="1:3" x14ac:dyDescent="0.35">
      <c r="A69" s="22" t="s">
        <v>438</v>
      </c>
      <c r="B69" s="18" t="s">
        <v>438</v>
      </c>
      <c r="C69" s="26" t="s">
        <v>36</v>
      </c>
    </row>
    <row r="70" spans="1:3" x14ac:dyDescent="0.35">
      <c r="A70" s="22" t="s">
        <v>457</v>
      </c>
      <c r="B70" s="18" t="s">
        <v>457</v>
      </c>
      <c r="C70" s="26" t="s">
        <v>36</v>
      </c>
    </row>
    <row r="71" spans="1:3" x14ac:dyDescent="0.35">
      <c r="A71" s="22" t="s">
        <v>430</v>
      </c>
      <c r="B71" s="18" t="s">
        <v>430</v>
      </c>
      <c r="C71" s="26" t="s">
        <v>36</v>
      </c>
    </row>
    <row r="72" spans="1:3" x14ac:dyDescent="0.35">
      <c r="A72" s="22" t="s">
        <v>269</v>
      </c>
      <c r="B72" s="18" t="s">
        <v>269</v>
      </c>
      <c r="C72" s="26" t="s">
        <v>36</v>
      </c>
    </row>
    <row r="73" spans="1:3" x14ac:dyDescent="0.35">
      <c r="A73" s="39" t="s">
        <v>469</v>
      </c>
      <c r="B73" s="18" t="s">
        <v>469</v>
      </c>
      <c r="C73" s="26" t="s">
        <v>36</v>
      </c>
    </row>
    <row r="74" spans="1:3" x14ac:dyDescent="0.35">
      <c r="A74" s="22" t="s">
        <v>270</v>
      </c>
      <c r="B74" s="18" t="s">
        <v>270</v>
      </c>
      <c r="C74" s="26" t="s">
        <v>36</v>
      </c>
    </row>
    <row r="75" spans="1:3" x14ac:dyDescent="0.35">
      <c r="A75" s="22" t="s">
        <v>272</v>
      </c>
      <c r="B75" s="18" t="s">
        <v>272</v>
      </c>
      <c r="C75" s="26" t="s">
        <v>36</v>
      </c>
    </row>
    <row r="76" spans="1:3" x14ac:dyDescent="0.35">
      <c r="A76" s="22" t="s">
        <v>471</v>
      </c>
      <c r="B76" s="18" t="s">
        <v>471</v>
      </c>
      <c r="C76" s="26" t="s">
        <v>36</v>
      </c>
    </row>
    <row r="77" spans="1:3" x14ac:dyDescent="0.35">
      <c r="A77" s="22" t="s">
        <v>440</v>
      </c>
      <c r="B77" s="18" t="s">
        <v>440</v>
      </c>
      <c r="C77" s="26" t="s">
        <v>36</v>
      </c>
    </row>
    <row r="78" spans="1:3" x14ac:dyDescent="0.35">
      <c r="A78" s="22" t="s">
        <v>468</v>
      </c>
      <c r="B78" s="18" t="s">
        <v>468</v>
      </c>
      <c r="C78" s="26" t="s">
        <v>36</v>
      </c>
    </row>
    <row r="79" spans="1:3" x14ac:dyDescent="0.35">
      <c r="A79" s="22" t="s">
        <v>273</v>
      </c>
      <c r="B79" s="18" t="s">
        <v>273</v>
      </c>
      <c r="C79" s="26" t="s">
        <v>36</v>
      </c>
    </row>
    <row r="80" spans="1:3" x14ac:dyDescent="0.35">
      <c r="A80" s="39" t="s">
        <v>274</v>
      </c>
      <c r="B80" s="18" t="s">
        <v>274</v>
      </c>
      <c r="C80" s="26" t="s">
        <v>36</v>
      </c>
    </row>
    <row r="81" spans="1:3" x14ac:dyDescent="0.35">
      <c r="A81" s="22" t="s">
        <v>275</v>
      </c>
      <c r="B81" s="18" t="s">
        <v>275</v>
      </c>
      <c r="C81" s="26" t="s">
        <v>36</v>
      </c>
    </row>
    <row r="82" spans="1:3" x14ac:dyDescent="0.35">
      <c r="A82" s="39" t="s">
        <v>276</v>
      </c>
      <c r="B82" s="18" t="s">
        <v>276</v>
      </c>
      <c r="C82" s="10" t="s">
        <v>417</v>
      </c>
    </row>
    <row r="83" spans="1:3" x14ac:dyDescent="0.35">
      <c r="A83" s="22" t="s">
        <v>277</v>
      </c>
      <c r="B83" s="18" t="s">
        <v>277</v>
      </c>
      <c r="C83" s="26" t="s">
        <v>36</v>
      </c>
    </row>
    <row r="84" spans="1:3" x14ac:dyDescent="0.35">
      <c r="A84" s="22" t="s">
        <v>278</v>
      </c>
      <c r="B84" s="18" t="s">
        <v>278</v>
      </c>
      <c r="C84" s="26" t="s">
        <v>36</v>
      </c>
    </row>
    <row r="85" spans="1:3" x14ac:dyDescent="0.35">
      <c r="A85" s="22" t="s">
        <v>279</v>
      </c>
      <c r="B85" s="22" t="s">
        <v>279</v>
      </c>
      <c r="C85" s="26" t="s">
        <v>36</v>
      </c>
    </row>
    <row r="86" spans="1:3" x14ac:dyDescent="0.35">
      <c r="A86" s="22" t="s">
        <v>280</v>
      </c>
      <c r="B86" s="18" t="s">
        <v>281</v>
      </c>
      <c r="C86" s="26" t="s">
        <v>36</v>
      </c>
    </row>
    <row r="87" spans="1:3" x14ac:dyDescent="0.35">
      <c r="A87" s="22" t="s">
        <v>462</v>
      </c>
      <c r="B87" s="18" t="s">
        <v>462</v>
      </c>
      <c r="C87" s="26" t="s">
        <v>36</v>
      </c>
    </row>
    <row r="88" spans="1:3" x14ac:dyDescent="0.35">
      <c r="A88" s="22" t="s">
        <v>282</v>
      </c>
      <c r="B88" s="18" t="s">
        <v>282</v>
      </c>
      <c r="C88" s="26" t="s">
        <v>36</v>
      </c>
    </row>
    <row r="89" spans="1:3" x14ac:dyDescent="0.35">
      <c r="A89" s="22" t="s">
        <v>283</v>
      </c>
      <c r="B89" s="18" t="s">
        <v>284</v>
      </c>
      <c r="C89" s="10" t="s">
        <v>466</v>
      </c>
    </row>
    <row r="90" spans="1:3" x14ac:dyDescent="0.35">
      <c r="A90" s="22" t="s">
        <v>285</v>
      </c>
      <c r="B90" s="18" t="s">
        <v>285</v>
      </c>
      <c r="C90" s="26" t="s">
        <v>36</v>
      </c>
    </row>
    <row r="91" spans="1:3" x14ac:dyDescent="0.35">
      <c r="A91" s="22" t="s">
        <v>286</v>
      </c>
      <c r="B91" s="18" t="s">
        <v>286</v>
      </c>
      <c r="C91" s="26" t="s">
        <v>36</v>
      </c>
    </row>
    <row r="92" spans="1:3" x14ac:dyDescent="0.35">
      <c r="A92" s="22" t="s">
        <v>287</v>
      </c>
      <c r="B92" s="18" t="s">
        <v>287</v>
      </c>
      <c r="C92" s="26" t="s">
        <v>36</v>
      </c>
    </row>
    <row r="93" spans="1:3" x14ac:dyDescent="0.35">
      <c r="A93" s="22" t="s">
        <v>288</v>
      </c>
      <c r="B93" s="18" t="s">
        <v>288</v>
      </c>
      <c r="C93" s="26" t="s">
        <v>36</v>
      </c>
    </row>
    <row r="94" spans="1:3" x14ac:dyDescent="0.35">
      <c r="A94" s="22" t="s">
        <v>289</v>
      </c>
      <c r="B94" s="18" t="s">
        <v>290</v>
      </c>
      <c r="C94" s="26" t="s">
        <v>36</v>
      </c>
    </row>
    <row r="95" spans="1:3" x14ac:dyDescent="0.35">
      <c r="A95" s="22" t="s">
        <v>291</v>
      </c>
      <c r="B95" s="3" t="s">
        <v>292</v>
      </c>
      <c r="C95" s="11" t="s">
        <v>36</v>
      </c>
    </row>
    <row r="96" spans="1:3" x14ac:dyDescent="0.35">
      <c r="A96" s="22" t="s">
        <v>490</v>
      </c>
      <c r="B96" s="22" t="s">
        <v>490</v>
      </c>
      <c r="C96" s="26" t="s">
        <v>36</v>
      </c>
    </row>
    <row r="97" spans="1:3" x14ac:dyDescent="0.35">
      <c r="A97" s="22" t="s">
        <v>294</v>
      </c>
      <c r="B97" s="18" t="s">
        <v>294</v>
      </c>
      <c r="C97" s="26" t="s">
        <v>36</v>
      </c>
    </row>
    <row r="98" spans="1:3" x14ac:dyDescent="0.35">
      <c r="A98" s="22" t="s">
        <v>295</v>
      </c>
      <c r="B98" s="18" t="s">
        <v>296</v>
      </c>
      <c r="C98" s="26" t="s">
        <v>36</v>
      </c>
    </row>
    <row r="99" spans="1:3" x14ac:dyDescent="0.35">
      <c r="A99" s="22" t="s">
        <v>413</v>
      </c>
      <c r="B99" s="18" t="s">
        <v>413</v>
      </c>
      <c r="C99" s="26" t="s">
        <v>36</v>
      </c>
    </row>
    <row r="100" spans="1:3" x14ac:dyDescent="0.35">
      <c r="A100" s="22" t="s">
        <v>423</v>
      </c>
      <c r="B100" s="18" t="s">
        <v>423</v>
      </c>
      <c r="C100" s="26" t="s">
        <v>36</v>
      </c>
    </row>
    <row r="101" spans="1:3" x14ac:dyDescent="0.35">
      <c r="A101" s="22" t="s">
        <v>297</v>
      </c>
      <c r="B101" s="18" t="s">
        <v>297</v>
      </c>
      <c r="C101" s="26" t="s">
        <v>22</v>
      </c>
    </row>
    <row r="102" spans="1:3" x14ac:dyDescent="0.35">
      <c r="A102" s="22" t="s">
        <v>463</v>
      </c>
      <c r="B102" s="18" t="s">
        <v>463</v>
      </c>
      <c r="C102" s="26" t="s">
        <v>36</v>
      </c>
    </row>
    <row r="103" spans="1:3" x14ac:dyDescent="0.35">
      <c r="A103" s="22" t="s">
        <v>298</v>
      </c>
      <c r="B103" s="18" t="s">
        <v>298</v>
      </c>
      <c r="C103" s="26" t="s">
        <v>466</v>
      </c>
    </row>
    <row r="104" spans="1:3" x14ac:dyDescent="0.35">
      <c r="A104" s="22" t="s">
        <v>300</v>
      </c>
      <c r="B104" s="18" t="s">
        <v>300</v>
      </c>
      <c r="C104" s="26" t="s">
        <v>36</v>
      </c>
    </row>
    <row r="105" spans="1:3" x14ac:dyDescent="0.35">
      <c r="A105" s="22" t="s">
        <v>436</v>
      </c>
      <c r="B105" s="18" t="s">
        <v>436</v>
      </c>
      <c r="C105" s="26" t="s">
        <v>36</v>
      </c>
    </row>
    <row r="106" spans="1:3" x14ac:dyDescent="0.35">
      <c r="A106" s="22" t="s">
        <v>301</v>
      </c>
      <c r="B106" s="18" t="s">
        <v>301</v>
      </c>
      <c r="C106" s="26" t="s">
        <v>36</v>
      </c>
    </row>
    <row r="107" spans="1:3" x14ac:dyDescent="0.35">
      <c r="A107" s="22" t="s">
        <v>302</v>
      </c>
      <c r="B107" s="18" t="s">
        <v>302</v>
      </c>
      <c r="C107" s="26" t="s">
        <v>36</v>
      </c>
    </row>
    <row r="108" spans="1:3" x14ac:dyDescent="0.35">
      <c r="A108" s="22" t="s">
        <v>439</v>
      </c>
      <c r="B108" s="18" t="s">
        <v>439</v>
      </c>
      <c r="C108" s="26" t="s">
        <v>36</v>
      </c>
    </row>
    <row r="109" spans="1:3" x14ac:dyDescent="0.35">
      <c r="A109" s="22" t="s">
        <v>303</v>
      </c>
      <c r="B109" s="18" t="s">
        <v>303</v>
      </c>
      <c r="C109" s="26" t="s">
        <v>36</v>
      </c>
    </row>
    <row r="110" spans="1:3" x14ac:dyDescent="0.35">
      <c r="A110" s="22" t="s">
        <v>304</v>
      </c>
      <c r="B110" s="18" t="s">
        <v>304</v>
      </c>
      <c r="C110" s="26" t="s">
        <v>36</v>
      </c>
    </row>
    <row r="111" spans="1:3" x14ac:dyDescent="0.35">
      <c r="A111" s="22" t="s">
        <v>305</v>
      </c>
      <c r="B111" s="18" t="s">
        <v>305</v>
      </c>
      <c r="C111" s="26" t="s">
        <v>36</v>
      </c>
    </row>
    <row r="112" spans="1:3" x14ac:dyDescent="0.35">
      <c r="A112" s="22" t="s">
        <v>452</v>
      </c>
      <c r="B112" s="18" t="s">
        <v>452</v>
      </c>
      <c r="C112" s="26" t="s">
        <v>36</v>
      </c>
    </row>
    <row r="113" spans="1:3" x14ac:dyDescent="0.35">
      <c r="A113" s="22" t="s">
        <v>470</v>
      </c>
      <c r="B113" s="18" t="s">
        <v>470</v>
      </c>
      <c r="C113" s="26" t="s">
        <v>36</v>
      </c>
    </row>
    <row r="114" spans="1:3" x14ac:dyDescent="0.35">
      <c r="A114" s="22" t="s">
        <v>306</v>
      </c>
      <c r="B114" s="22" t="s">
        <v>306</v>
      </c>
      <c r="C114" s="26" t="s">
        <v>36</v>
      </c>
    </row>
    <row r="115" spans="1:3" x14ac:dyDescent="0.35">
      <c r="A115" s="22" t="s">
        <v>44</v>
      </c>
      <c r="B115" s="18" t="s">
        <v>356</v>
      </c>
      <c r="C115" s="26" t="s">
        <v>417</v>
      </c>
    </row>
    <row r="116" spans="1:3" x14ac:dyDescent="0.35">
      <c r="A116" s="22" t="s">
        <v>460</v>
      </c>
      <c r="B116" s="18" t="s">
        <v>460</v>
      </c>
      <c r="C116" s="26" t="s">
        <v>36</v>
      </c>
    </row>
    <row r="117" spans="1:3" x14ac:dyDescent="0.35">
      <c r="A117" s="22" t="s">
        <v>307</v>
      </c>
      <c r="B117" s="18" t="s">
        <v>307</v>
      </c>
      <c r="C117" s="26" t="s">
        <v>36</v>
      </c>
    </row>
    <row r="118" spans="1:3" x14ac:dyDescent="0.35">
      <c r="A118" s="22" t="s">
        <v>309</v>
      </c>
      <c r="B118" s="18" t="s">
        <v>309</v>
      </c>
      <c r="C118" s="26" t="s">
        <v>36</v>
      </c>
    </row>
    <row r="119" spans="1:3" x14ac:dyDescent="0.35">
      <c r="A119" s="22" t="s">
        <v>310</v>
      </c>
      <c r="B119" s="18" t="s">
        <v>310</v>
      </c>
      <c r="C119" s="26" t="s">
        <v>36</v>
      </c>
    </row>
    <row r="120" spans="1:3" x14ac:dyDescent="0.35">
      <c r="A120" s="22" t="s">
        <v>311</v>
      </c>
      <c r="B120" s="18" t="s">
        <v>311</v>
      </c>
      <c r="C120" s="26" t="s">
        <v>36</v>
      </c>
    </row>
    <row r="121" spans="1:3" x14ac:dyDescent="0.35">
      <c r="A121" s="22" t="s">
        <v>313</v>
      </c>
      <c r="B121" s="18" t="s">
        <v>314</v>
      </c>
      <c r="C121" s="26" t="s">
        <v>36</v>
      </c>
    </row>
    <row r="122" spans="1:3" x14ac:dyDescent="0.35">
      <c r="A122" s="22" t="s">
        <v>315</v>
      </c>
      <c r="B122" s="22" t="s">
        <v>315</v>
      </c>
      <c r="C122" s="26" t="s">
        <v>22</v>
      </c>
    </row>
    <row r="123" spans="1:3" x14ac:dyDescent="0.35">
      <c r="A123" s="22" t="s">
        <v>316</v>
      </c>
      <c r="B123" s="22" t="s">
        <v>316</v>
      </c>
      <c r="C123" s="26" t="s">
        <v>36</v>
      </c>
    </row>
    <row r="124" spans="1:3" x14ac:dyDescent="0.35">
      <c r="A124" s="22" t="s">
        <v>316</v>
      </c>
      <c r="B124" s="18" t="s">
        <v>317</v>
      </c>
      <c r="C124" s="26" t="s">
        <v>36</v>
      </c>
    </row>
    <row r="125" spans="1:3" x14ac:dyDescent="0.35">
      <c r="A125" s="22" t="s">
        <v>318</v>
      </c>
      <c r="B125" s="18" t="s">
        <v>318</v>
      </c>
      <c r="C125" s="10" t="s">
        <v>417</v>
      </c>
    </row>
    <row r="126" spans="1:3" x14ac:dyDescent="0.35">
      <c r="A126" s="22" t="s">
        <v>320</v>
      </c>
      <c r="B126" s="22" t="s">
        <v>321</v>
      </c>
      <c r="C126" s="26" t="s">
        <v>36</v>
      </c>
    </row>
    <row r="127" spans="1:3" x14ac:dyDescent="0.35">
      <c r="A127" s="22" t="s">
        <v>322</v>
      </c>
      <c r="B127" s="18" t="s">
        <v>322</v>
      </c>
      <c r="C127" s="26" t="s">
        <v>36</v>
      </c>
    </row>
    <row r="128" spans="1:3" x14ac:dyDescent="0.35">
      <c r="A128" s="22" t="s">
        <v>323</v>
      </c>
      <c r="B128" s="18" t="s">
        <v>324</v>
      </c>
      <c r="C128" s="26" t="s">
        <v>36</v>
      </c>
    </row>
    <row r="129" spans="1:3" x14ac:dyDescent="0.35">
      <c r="A129" s="22" t="s">
        <v>325</v>
      </c>
      <c r="B129" s="22" t="s">
        <v>325</v>
      </c>
      <c r="C129" s="26" t="s">
        <v>36</v>
      </c>
    </row>
    <row r="130" spans="1:3" x14ac:dyDescent="0.35">
      <c r="A130" s="22" t="s">
        <v>326</v>
      </c>
      <c r="B130" s="22" t="s">
        <v>326</v>
      </c>
      <c r="C130" s="26" t="s">
        <v>36</v>
      </c>
    </row>
    <row r="131" spans="1:3" x14ac:dyDescent="0.35">
      <c r="A131" s="22" t="s">
        <v>328</v>
      </c>
      <c r="B131" s="22" t="s">
        <v>328</v>
      </c>
      <c r="C131" s="26" t="s">
        <v>417</v>
      </c>
    </row>
    <row r="132" spans="1:3" x14ac:dyDescent="0.35">
      <c r="A132" s="22" t="s">
        <v>329</v>
      </c>
      <c r="B132" s="22" t="s">
        <v>329</v>
      </c>
      <c r="C132" s="26" t="s">
        <v>36</v>
      </c>
    </row>
    <row r="133" spans="1:3" x14ac:dyDescent="0.35">
      <c r="A133" s="22" t="s">
        <v>364</v>
      </c>
      <c r="B133" s="22" t="s">
        <v>365</v>
      </c>
      <c r="C133" s="26" t="s">
        <v>36</v>
      </c>
    </row>
    <row r="134" spans="1:3" x14ac:dyDescent="0.35">
      <c r="A134" s="22" t="s">
        <v>330</v>
      </c>
      <c r="B134" s="22" t="s">
        <v>331</v>
      </c>
      <c r="C134" s="26" t="s">
        <v>22</v>
      </c>
    </row>
    <row r="135" spans="1:3" x14ac:dyDescent="0.35">
      <c r="A135" s="22" t="s">
        <v>473</v>
      </c>
      <c r="B135" s="22" t="s">
        <v>473</v>
      </c>
      <c r="C135" s="26" t="s">
        <v>36</v>
      </c>
    </row>
    <row r="136" spans="1:3" x14ac:dyDescent="0.35">
      <c r="A136" s="22" t="s">
        <v>332</v>
      </c>
      <c r="B136" s="22" t="s">
        <v>332</v>
      </c>
      <c r="C136" s="26" t="s">
        <v>36</v>
      </c>
    </row>
    <row r="137" spans="1:3" x14ac:dyDescent="0.35">
      <c r="A137" s="22" t="s">
        <v>333</v>
      </c>
      <c r="B137" s="22" t="s">
        <v>333</v>
      </c>
      <c r="C137" s="26" t="s">
        <v>36</v>
      </c>
    </row>
    <row r="138" spans="1:3" x14ac:dyDescent="0.35">
      <c r="A138" s="22" t="s">
        <v>360</v>
      </c>
      <c r="B138" s="18" t="s">
        <v>363</v>
      </c>
      <c r="C138" s="26" t="s">
        <v>36</v>
      </c>
    </row>
    <row r="139" spans="1:3" x14ac:dyDescent="0.35">
      <c r="A139" s="22" t="s">
        <v>334</v>
      </c>
      <c r="B139" s="18" t="s">
        <v>335</v>
      </c>
      <c r="C139" s="26" t="s">
        <v>36</v>
      </c>
    </row>
    <row r="140" spans="1:3" x14ac:dyDescent="0.35">
      <c r="A140" s="22" t="s">
        <v>334</v>
      </c>
      <c r="B140" s="18" t="s">
        <v>336</v>
      </c>
      <c r="C140" s="26" t="s">
        <v>466</v>
      </c>
    </row>
    <row r="141" spans="1:3" x14ac:dyDescent="0.35">
      <c r="A141" s="22" t="s">
        <v>337</v>
      </c>
      <c r="B141" s="22" t="s">
        <v>337</v>
      </c>
      <c r="C141" s="26" t="s">
        <v>36</v>
      </c>
    </row>
    <row r="142" spans="1:3" x14ac:dyDescent="0.35">
      <c r="A142" s="22" t="s">
        <v>338</v>
      </c>
      <c r="B142" s="22" t="s">
        <v>338</v>
      </c>
      <c r="C142" s="26" t="s">
        <v>36</v>
      </c>
    </row>
    <row r="143" spans="1:3" x14ac:dyDescent="0.35">
      <c r="A143" s="22" t="s">
        <v>339</v>
      </c>
      <c r="B143" s="22" t="s">
        <v>339</v>
      </c>
      <c r="C143" s="26" t="s">
        <v>36</v>
      </c>
    </row>
    <row r="144" spans="1:3" x14ac:dyDescent="0.35">
      <c r="A144" s="22" t="s">
        <v>341</v>
      </c>
      <c r="B144" s="22" t="s">
        <v>341</v>
      </c>
      <c r="C144" s="26" t="s">
        <v>36</v>
      </c>
    </row>
    <row r="145" spans="1:3" x14ac:dyDescent="0.35">
      <c r="A145" s="22" t="s">
        <v>342</v>
      </c>
      <c r="B145" s="22" t="s">
        <v>342</v>
      </c>
      <c r="C145" s="26" t="s">
        <v>36</v>
      </c>
    </row>
    <row r="146" spans="1:3" x14ac:dyDescent="0.35">
      <c r="A146" s="22" t="s">
        <v>435</v>
      </c>
      <c r="B146" s="22" t="s">
        <v>435</v>
      </c>
      <c r="C146" s="26" t="s">
        <v>36</v>
      </c>
    </row>
    <row r="147" spans="1:3" x14ac:dyDescent="0.35">
      <c r="A147" s="22" t="s">
        <v>459</v>
      </c>
      <c r="B147" s="22" t="s">
        <v>459</v>
      </c>
      <c r="C147" s="26" t="s">
        <v>36</v>
      </c>
    </row>
    <row r="148" spans="1:3" x14ac:dyDescent="0.35">
      <c r="A148" s="22" t="s">
        <v>343</v>
      </c>
      <c r="B148" s="22" t="s">
        <v>344</v>
      </c>
      <c r="C148" s="26" t="s">
        <v>481</v>
      </c>
    </row>
    <row r="149" spans="1:3" x14ac:dyDescent="0.35">
      <c r="A149" s="22" t="s">
        <v>345</v>
      </c>
      <c r="B149" s="18" t="s">
        <v>345</v>
      </c>
      <c r="C149" s="26" t="s">
        <v>36</v>
      </c>
    </row>
    <row r="150" spans="1:3" x14ac:dyDescent="0.35">
      <c r="A150" s="22" t="s">
        <v>429</v>
      </c>
      <c r="B150" s="22" t="s">
        <v>429</v>
      </c>
      <c r="C150" s="26" t="s">
        <v>36</v>
      </c>
    </row>
    <row r="151" spans="1:3" x14ac:dyDescent="0.35">
      <c r="A151" s="22" t="s">
        <v>454</v>
      </c>
      <c r="B151" s="22" t="s">
        <v>454</v>
      </c>
      <c r="C151" s="26" t="s">
        <v>36</v>
      </c>
    </row>
    <row r="152" spans="1:3" x14ac:dyDescent="0.35">
      <c r="A152" s="22" t="s">
        <v>418</v>
      </c>
      <c r="B152" s="22" t="s">
        <v>418</v>
      </c>
      <c r="C152" s="26" t="s">
        <v>36</v>
      </c>
    </row>
    <row r="153" spans="1:3" x14ac:dyDescent="0.35">
      <c r="A153" s="22" t="s">
        <v>347</v>
      </c>
      <c r="B153" s="22" t="s">
        <v>347</v>
      </c>
      <c r="C153" s="26" t="s">
        <v>36</v>
      </c>
    </row>
    <row r="154" spans="1:3" x14ac:dyDescent="0.35">
      <c r="A154" s="22" t="s">
        <v>348</v>
      </c>
      <c r="B154" s="22" t="s">
        <v>348</v>
      </c>
      <c r="C154" s="26" t="s">
        <v>36</v>
      </c>
    </row>
    <row r="155" spans="1:3" x14ac:dyDescent="0.35">
      <c r="A155" s="22" t="s">
        <v>350</v>
      </c>
      <c r="B155" s="22" t="s">
        <v>350</v>
      </c>
      <c r="C155" s="26" t="s">
        <v>36</v>
      </c>
    </row>
    <row r="156" spans="1:3" x14ac:dyDescent="0.35">
      <c r="A156" s="22" t="s">
        <v>351</v>
      </c>
      <c r="B156" s="22" t="s">
        <v>351</v>
      </c>
      <c r="C156" s="26" t="s">
        <v>36</v>
      </c>
    </row>
    <row r="157" spans="1:3" x14ac:dyDescent="0.35">
      <c r="A157" s="22" t="s">
        <v>352</v>
      </c>
      <c r="B157" s="22" t="s">
        <v>352</v>
      </c>
      <c r="C157" s="26" t="s">
        <v>36</v>
      </c>
    </row>
    <row r="158" spans="1:3" x14ac:dyDescent="0.35">
      <c r="A158" s="22" t="s">
        <v>353</v>
      </c>
      <c r="B158" s="22" t="s">
        <v>353</v>
      </c>
      <c r="C158" s="26" t="s">
        <v>36</v>
      </c>
    </row>
    <row r="159" spans="1:3" x14ac:dyDescent="0.35">
      <c r="A159" s="22" t="s">
        <v>354</v>
      </c>
      <c r="B159" s="22" t="s">
        <v>355</v>
      </c>
      <c r="C159" s="26" t="s">
        <v>36</v>
      </c>
    </row>
    <row r="160" spans="1:3" x14ac:dyDescent="0.35">
      <c r="A160" s="22" t="s">
        <v>357</v>
      </c>
      <c r="B160" s="22" t="s">
        <v>357</v>
      </c>
      <c r="C160" s="26" t="s">
        <v>36</v>
      </c>
    </row>
    <row r="161" spans="1:3" x14ac:dyDescent="0.35">
      <c r="A161" s="22" t="s">
        <v>358</v>
      </c>
      <c r="B161" s="22" t="s">
        <v>359</v>
      </c>
      <c r="C161" s="26" t="s">
        <v>36</v>
      </c>
    </row>
    <row r="162" spans="1:3" x14ac:dyDescent="0.35">
      <c r="A162" s="22" t="s">
        <v>366</v>
      </c>
      <c r="B162" s="22" t="s">
        <v>366</v>
      </c>
      <c r="C162" s="26" t="s">
        <v>36</v>
      </c>
    </row>
    <row r="163" spans="1:3" x14ac:dyDescent="0.35">
      <c r="A163" s="22" t="s">
        <v>485</v>
      </c>
      <c r="B163" s="22" t="s">
        <v>485</v>
      </c>
      <c r="C163" s="26" t="s">
        <v>36</v>
      </c>
    </row>
    <row r="164" spans="1:3" x14ac:dyDescent="0.35">
      <c r="A164" s="22" t="s">
        <v>478</v>
      </c>
      <c r="B164" s="18" t="s">
        <v>477</v>
      </c>
      <c r="C164" s="26" t="s">
        <v>36</v>
      </c>
    </row>
    <row r="165" spans="1:3" x14ac:dyDescent="0.35">
      <c r="A165" s="22" t="s">
        <v>368</v>
      </c>
      <c r="B165" s="22" t="s">
        <v>369</v>
      </c>
      <c r="C165" s="26" t="s">
        <v>36</v>
      </c>
    </row>
    <row r="166" spans="1:3" x14ac:dyDescent="0.35">
      <c r="A166" s="22" t="s">
        <v>442</v>
      </c>
      <c r="B166" s="22" t="s">
        <v>442</v>
      </c>
      <c r="C166" s="26" t="s">
        <v>36</v>
      </c>
    </row>
    <row r="167" spans="1:3" x14ac:dyDescent="0.35">
      <c r="A167" s="22" t="s">
        <v>427</v>
      </c>
      <c r="B167" s="18" t="s">
        <v>427</v>
      </c>
      <c r="C167" s="26" t="s">
        <v>36</v>
      </c>
    </row>
    <row r="168" spans="1:3" x14ac:dyDescent="0.35">
      <c r="A168" s="22" t="s">
        <v>202</v>
      </c>
      <c r="B168" s="22" t="s">
        <v>370</v>
      </c>
      <c r="C168" s="26" t="s">
        <v>36</v>
      </c>
    </row>
    <row r="169" spans="1:3" x14ac:dyDescent="0.35">
      <c r="A169" s="22" t="s">
        <v>371</v>
      </c>
      <c r="B169" s="22" t="s">
        <v>371</v>
      </c>
      <c r="C169" s="26" t="s">
        <v>36</v>
      </c>
    </row>
    <row r="170" spans="1:3" x14ac:dyDescent="0.35">
      <c r="A170" s="22" t="s">
        <v>489</v>
      </c>
      <c r="B170" s="22" t="s">
        <v>489</v>
      </c>
      <c r="C170" s="26" t="s">
        <v>36</v>
      </c>
    </row>
  </sheetData>
  <sheetProtection algorithmName="SHA-512" hashValue="jHK8mNEIsCb0ft9xifL9SI+Lqtq5iy3cKKU0gs4KvlQ0SehXxGG56B736vqUAbe1+iLXznXnJbEdZKxEMbICEQ==" saltValue="BKrSLj4krWz/EZClhOAeyQ==" spinCount="100000" sheet="1" sort="0" autoFilter="0"/>
  <autoFilter ref="A1:C151" xr:uid="{13A1E5C3-9191-4951-ACA2-8736022E7DB8}">
    <sortState xmlns:xlrd2="http://schemas.microsoft.com/office/spreadsheetml/2017/richdata2" ref="A2:C169">
      <sortCondition ref="B1:B151"/>
    </sortState>
  </autoFilter>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8ECC7-0DE9-41AA-950F-07EADF880995}">
  <dimension ref="A1:C41"/>
  <sheetViews>
    <sheetView zoomScale="90" zoomScaleNormal="90" workbookViewId="0">
      <pane ySplit="1" topLeftCell="A2" activePane="bottomLeft" state="frozen"/>
      <selection pane="bottomLeft" activeCell="C41" sqref="C41"/>
    </sheetView>
  </sheetViews>
  <sheetFormatPr defaultColWidth="8.81640625" defaultRowHeight="14.5" x14ac:dyDescent="0.35"/>
  <cols>
    <col min="1" max="1" width="39.54296875" style="15" customWidth="1"/>
    <col min="2" max="2" width="50" style="18" customWidth="1"/>
    <col min="3" max="3" width="52.81640625" style="11" customWidth="1"/>
    <col min="4" max="16384" width="8.81640625" style="1"/>
  </cols>
  <sheetData>
    <row r="1" spans="1:3" ht="34" x14ac:dyDescent="0.35">
      <c r="A1" s="56" t="s">
        <v>17</v>
      </c>
      <c r="B1" s="57" t="s">
        <v>49</v>
      </c>
      <c r="C1" s="58" t="s">
        <v>50</v>
      </c>
    </row>
    <row r="2" spans="1:3" s="59" customFormat="1" x14ac:dyDescent="0.35">
      <c r="A2" s="22" t="s">
        <v>416</v>
      </c>
      <c r="B2" s="18" t="s">
        <v>416</v>
      </c>
      <c r="C2" s="26" t="s">
        <v>36</v>
      </c>
    </row>
    <row r="3" spans="1:3" s="6" customFormat="1" x14ac:dyDescent="0.35">
      <c r="A3" s="23" t="s">
        <v>461</v>
      </c>
      <c r="B3" s="24" t="s">
        <v>461</v>
      </c>
      <c r="C3" s="25" t="s">
        <v>36</v>
      </c>
    </row>
    <row r="4" spans="1:3" s="6" customFormat="1" x14ac:dyDescent="0.35">
      <c r="A4" s="60" t="s">
        <v>445</v>
      </c>
      <c r="B4" s="18" t="s">
        <v>445</v>
      </c>
      <c r="C4" s="10" t="s">
        <v>36</v>
      </c>
    </row>
    <row r="5" spans="1:3" s="6" customFormat="1" x14ac:dyDescent="0.35">
      <c r="A5" s="15" t="s">
        <v>424</v>
      </c>
      <c r="B5" s="18" t="s">
        <v>424</v>
      </c>
      <c r="C5" s="11" t="s">
        <v>36</v>
      </c>
    </row>
    <row r="6" spans="1:3" s="6" customFormat="1" x14ac:dyDescent="0.35">
      <c r="A6" s="15" t="s">
        <v>24</v>
      </c>
      <c r="B6" s="17" t="s">
        <v>458</v>
      </c>
      <c r="C6" s="10" t="s">
        <v>36</v>
      </c>
    </row>
    <row r="7" spans="1:3" s="6" customFormat="1" x14ac:dyDescent="0.35">
      <c r="A7" s="14" t="s">
        <v>87</v>
      </c>
      <c r="B7" s="17" t="s">
        <v>88</v>
      </c>
      <c r="C7" s="10" t="s">
        <v>22</v>
      </c>
    </row>
    <row r="8" spans="1:3" s="6" customFormat="1" x14ac:dyDescent="0.35">
      <c r="A8" s="14" t="s">
        <v>480</v>
      </c>
      <c r="B8" s="17" t="s">
        <v>479</v>
      </c>
      <c r="C8" s="10" t="s">
        <v>36</v>
      </c>
    </row>
    <row r="9" spans="1:3" s="6" customFormat="1" x14ac:dyDescent="0.35">
      <c r="A9" s="14" t="s">
        <v>54</v>
      </c>
      <c r="B9" s="17" t="s">
        <v>54</v>
      </c>
      <c r="C9" s="10" t="s">
        <v>36</v>
      </c>
    </row>
    <row r="10" spans="1:3" s="6" customFormat="1" x14ac:dyDescent="0.35">
      <c r="A10" s="15" t="s">
        <v>488</v>
      </c>
      <c r="B10" s="3" t="s">
        <v>488</v>
      </c>
      <c r="C10" s="26" t="s">
        <v>36</v>
      </c>
    </row>
    <row r="11" spans="1:3" s="6" customFormat="1" x14ac:dyDescent="0.35">
      <c r="A11" s="14" t="s">
        <v>55</v>
      </c>
      <c r="B11" s="17" t="s">
        <v>55</v>
      </c>
      <c r="C11" s="10" t="s">
        <v>22</v>
      </c>
    </row>
    <row r="12" spans="1:3" s="6" customFormat="1" x14ac:dyDescent="0.35">
      <c r="A12" s="14" t="s">
        <v>56</v>
      </c>
      <c r="B12" s="17" t="s">
        <v>56</v>
      </c>
      <c r="C12" s="10" t="s">
        <v>36</v>
      </c>
    </row>
    <row r="13" spans="1:3" s="6" customFormat="1" x14ac:dyDescent="0.35">
      <c r="A13" s="14" t="s">
        <v>57</v>
      </c>
      <c r="B13" s="17" t="s">
        <v>58</v>
      </c>
      <c r="C13" s="10" t="s">
        <v>36</v>
      </c>
    </row>
    <row r="14" spans="1:3" s="6" customFormat="1" x14ac:dyDescent="0.35">
      <c r="A14" s="14" t="s">
        <v>59</v>
      </c>
      <c r="B14" s="17" t="s">
        <v>59</v>
      </c>
      <c r="C14" s="10" t="s">
        <v>36</v>
      </c>
    </row>
    <row r="15" spans="1:3" s="6" customFormat="1" ht="29" x14ac:dyDescent="0.35">
      <c r="A15" s="22" t="s">
        <v>271</v>
      </c>
      <c r="B15" s="18" t="s">
        <v>271</v>
      </c>
      <c r="C15" s="26" t="s">
        <v>36</v>
      </c>
    </row>
    <row r="16" spans="1:3" s="6" customFormat="1" x14ac:dyDescent="0.35">
      <c r="A16" s="14" t="s">
        <v>60</v>
      </c>
      <c r="B16" s="17" t="s">
        <v>61</v>
      </c>
      <c r="C16" s="10" t="s">
        <v>36</v>
      </c>
    </row>
    <row r="17" spans="1:3" s="6" customFormat="1" ht="29" x14ac:dyDescent="0.35">
      <c r="A17" s="22" t="s">
        <v>62</v>
      </c>
      <c r="B17" s="18" t="s">
        <v>62</v>
      </c>
      <c r="C17" s="26" t="s">
        <v>36</v>
      </c>
    </row>
    <row r="18" spans="1:3" s="6" customFormat="1" x14ac:dyDescent="0.35">
      <c r="A18" s="14" t="s">
        <v>51</v>
      </c>
      <c r="B18" s="17" t="s">
        <v>52</v>
      </c>
      <c r="C18" s="10" t="s">
        <v>36</v>
      </c>
    </row>
    <row r="19" spans="1:3" s="6" customFormat="1" x14ac:dyDescent="0.35">
      <c r="A19" s="14" t="s">
        <v>63</v>
      </c>
      <c r="B19" s="17" t="s">
        <v>64</v>
      </c>
      <c r="C19" s="10" t="s">
        <v>36</v>
      </c>
    </row>
    <row r="20" spans="1:3" s="6" customFormat="1" x14ac:dyDescent="0.35">
      <c r="A20" s="14" t="s">
        <v>65</v>
      </c>
      <c r="B20" s="17" t="s">
        <v>66</v>
      </c>
      <c r="C20" s="10" t="s">
        <v>36</v>
      </c>
    </row>
    <row r="21" spans="1:3" s="6" customFormat="1" x14ac:dyDescent="0.35">
      <c r="A21" s="14" t="s">
        <v>67</v>
      </c>
      <c r="B21" s="17" t="s">
        <v>67</v>
      </c>
      <c r="C21" s="10" t="s">
        <v>36</v>
      </c>
    </row>
    <row r="22" spans="1:3" s="6" customFormat="1" x14ac:dyDescent="0.35">
      <c r="A22" s="14" t="s">
        <v>87</v>
      </c>
      <c r="B22" s="17" t="s">
        <v>89</v>
      </c>
      <c r="C22" s="10" t="s">
        <v>22</v>
      </c>
    </row>
    <row r="23" spans="1:3" s="6" customFormat="1" x14ac:dyDescent="0.35">
      <c r="A23" s="14" t="s">
        <v>68</v>
      </c>
      <c r="B23" s="17" t="s">
        <v>69</v>
      </c>
      <c r="C23" s="10" t="s">
        <v>36</v>
      </c>
    </row>
    <row r="24" spans="1:3" s="6" customFormat="1" x14ac:dyDescent="0.35">
      <c r="A24" s="14" t="s">
        <v>70</v>
      </c>
      <c r="B24" s="17" t="s">
        <v>71</v>
      </c>
      <c r="C24" s="10" t="s">
        <v>22</v>
      </c>
    </row>
    <row r="25" spans="1:3" s="6" customFormat="1" x14ac:dyDescent="0.35">
      <c r="A25" s="14" t="s">
        <v>70</v>
      </c>
      <c r="B25" s="17" t="s">
        <v>72</v>
      </c>
      <c r="C25" s="10" t="s">
        <v>22</v>
      </c>
    </row>
    <row r="26" spans="1:3" s="6" customFormat="1" x14ac:dyDescent="0.35">
      <c r="A26" s="14" t="s">
        <v>70</v>
      </c>
      <c r="B26" s="17" t="s">
        <v>73</v>
      </c>
      <c r="C26" s="10" t="s">
        <v>22</v>
      </c>
    </row>
    <row r="27" spans="1:3" s="6" customFormat="1" x14ac:dyDescent="0.35">
      <c r="A27" s="14" t="s">
        <v>70</v>
      </c>
      <c r="B27" s="17" t="s">
        <v>74</v>
      </c>
      <c r="C27" s="10" t="s">
        <v>22</v>
      </c>
    </row>
    <row r="28" spans="1:3" s="6" customFormat="1" x14ac:dyDescent="0.35">
      <c r="A28" s="14" t="s">
        <v>75</v>
      </c>
      <c r="B28" s="17" t="s">
        <v>76</v>
      </c>
      <c r="C28" s="10" t="s">
        <v>22</v>
      </c>
    </row>
    <row r="29" spans="1:3" s="6" customFormat="1" x14ac:dyDescent="0.35">
      <c r="A29" s="14" t="s">
        <v>75</v>
      </c>
      <c r="B29" s="17" t="s">
        <v>77</v>
      </c>
      <c r="C29" s="10" t="s">
        <v>22</v>
      </c>
    </row>
    <row r="30" spans="1:3" s="6" customFormat="1" x14ac:dyDescent="0.35">
      <c r="A30" s="14" t="s">
        <v>78</v>
      </c>
      <c r="B30" s="17" t="s">
        <v>78</v>
      </c>
      <c r="C30" s="10" t="s">
        <v>36</v>
      </c>
    </row>
    <row r="31" spans="1:3" s="6" customFormat="1" x14ac:dyDescent="0.35">
      <c r="A31" s="14" t="s">
        <v>79</v>
      </c>
      <c r="B31" s="17" t="s">
        <v>80</v>
      </c>
      <c r="C31" s="10" t="s">
        <v>22</v>
      </c>
    </row>
    <row r="32" spans="1:3" x14ac:dyDescent="0.35">
      <c r="A32" s="22" t="s">
        <v>472</v>
      </c>
      <c r="B32" s="18" t="s">
        <v>38</v>
      </c>
      <c r="C32" s="26" t="s">
        <v>36</v>
      </c>
    </row>
    <row r="33" spans="1:3" x14ac:dyDescent="0.35">
      <c r="A33" s="14" t="s">
        <v>87</v>
      </c>
      <c r="B33" s="17" t="s">
        <v>90</v>
      </c>
      <c r="C33" s="10" t="s">
        <v>22</v>
      </c>
    </row>
    <row r="34" spans="1:3" x14ac:dyDescent="0.35">
      <c r="A34" s="14" t="s">
        <v>79</v>
      </c>
      <c r="B34" s="17" t="s">
        <v>81</v>
      </c>
      <c r="C34" s="10" t="s">
        <v>22</v>
      </c>
    </row>
    <row r="35" spans="1:3" s="7" customFormat="1" x14ac:dyDescent="0.35">
      <c r="A35" s="14" t="s">
        <v>82</v>
      </c>
      <c r="B35" s="17" t="s">
        <v>83</v>
      </c>
      <c r="C35" s="10" t="s">
        <v>22</v>
      </c>
    </row>
    <row r="36" spans="1:3" x14ac:dyDescent="0.35">
      <c r="A36" s="14" t="s">
        <v>82</v>
      </c>
      <c r="B36" s="17" t="s">
        <v>84</v>
      </c>
      <c r="C36" s="10" t="s">
        <v>22</v>
      </c>
    </row>
    <row r="37" spans="1:3" x14ac:dyDescent="0.35">
      <c r="A37" s="22" t="s">
        <v>433</v>
      </c>
      <c r="B37" s="18" t="s">
        <v>432</v>
      </c>
      <c r="C37" s="26" t="s">
        <v>36</v>
      </c>
    </row>
    <row r="38" spans="1:3" x14ac:dyDescent="0.35">
      <c r="A38" s="14" t="s">
        <v>51</v>
      </c>
      <c r="B38" s="17" t="s">
        <v>53</v>
      </c>
      <c r="C38" s="10" t="s">
        <v>36</v>
      </c>
    </row>
    <row r="39" spans="1:3" x14ac:dyDescent="0.35">
      <c r="A39" s="14" t="s">
        <v>86</v>
      </c>
      <c r="B39" s="21" t="s">
        <v>86</v>
      </c>
      <c r="C39" s="10" t="s">
        <v>36</v>
      </c>
    </row>
    <row r="40" spans="1:3" x14ac:dyDescent="0.35">
      <c r="A40" s="15" t="s">
        <v>91</v>
      </c>
      <c r="B40" s="22" t="s">
        <v>91</v>
      </c>
      <c r="C40" s="11" t="s">
        <v>36</v>
      </c>
    </row>
    <row r="41" spans="1:3" x14ac:dyDescent="0.35">
      <c r="A41" s="22" t="s">
        <v>434</v>
      </c>
      <c r="B41" s="22" t="s">
        <v>434</v>
      </c>
      <c r="C41" s="26" t="s">
        <v>36</v>
      </c>
    </row>
  </sheetData>
  <sheetProtection algorithmName="SHA-512" hashValue="/8QTZrHSiDLbpOaPTtVfxiUtMJHZA5Oa/OG2NTE+Y9159I6eblXuKiP4V4OWNfK2EY2QsHBksQjUggCq4dZusQ==" saltValue="pgAQLamV52cSfGW6qj/9nA==" spinCount="100000" sheet="1" objects="1" scenarios="1" sort="0" autoFilter="0"/>
  <autoFilter ref="A1:C31" xr:uid="{D5698C09-7FEE-4B07-B8BC-D5B773C060E2}">
    <sortState xmlns:xlrd2="http://schemas.microsoft.com/office/spreadsheetml/2017/richdata2" ref="A2:C41">
      <sortCondition ref="B1:B31"/>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CDFDE-7D18-4ACD-B5B8-69CFE9D1FCEA}">
  <dimension ref="A1:C21"/>
  <sheetViews>
    <sheetView zoomScale="90" zoomScaleNormal="90" workbookViewId="0">
      <pane ySplit="1" topLeftCell="A2" activePane="bottomLeft" state="frozen"/>
      <selection pane="bottomLeft" activeCell="B6" sqref="B6"/>
    </sheetView>
  </sheetViews>
  <sheetFormatPr defaultColWidth="35.1796875" defaultRowHeight="14.5" x14ac:dyDescent="0.35"/>
  <cols>
    <col min="1" max="1" width="43.54296875" style="15" customWidth="1"/>
    <col min="2" max="2" width="42.453125" style="3" customWidth="1"/>
    <col min="3" max="3" width="53.54296875" style="11" customWidth="1"/>
  </cols>
  <sheetData>
    <row r="1" spans="1:3" s="1" customFormat="1" ht="34.5" thickBot="1" x14ac:dyDescent="0.4">
      <c r="A1" s="40" t="s">
        <v>17</v>
      </c>
      <c r="B1" s="41" t="s">
        <v>49</v>
      </c>
      <c r="C1" s="42" t="s">
        <v>50</v>
      </c>
    </row>
    <row r="2" spans="1:3" x14ac:dyDescent="0.35">
      <c r="A2" s="37" t="s">
        <v>372</v>
      </c>
      <c r="B2" s="13" t="s">
        <v>373</v>
      </c>
      <c r="C2" s="12" t="s">
        <v>36</v>
      </c>
    </row>
    <row r="3" spans="1:3" x14ac:dyDescent="0.35">
      <c r="A3" s="37" t="s">
        <v>372</v>
      </c>
      <c r="B3" s="5" t="s">
        <v>374</v>
      </c>
      <c r="C3" s="10" t="s">
        <v>36</v>
      </c>
    </row>
    <row r="4" spans="1:3" x14ac:dyDescent="0.35">
      <c r="A4" s="37" t="s">
        <v>372</v>
      </c>
      <c r="B4" s="5" t="s">
        <v>375</v>
      </c>
      <c r="C4" s="10" t="s">
        <v>36</v>
      </c>
    </row>
    <row r="5" spans="1:3" x14ac:dyDescent="0.35">
      <c r="A5" s="14" t="s">
        <v>376</v>
      </c>
      <c r="B5" s="5" t="s">
        <v>377</v>
      </c>
      <c r="C5" s="10" t="s">
        <v>36</v>
      </c>
    </row>
    <row r="6" spans="1:3" x14ac:dyDescent="0.35">
      <c r="A6" s="15" t="s">
        <v>422</v>
      </c>
      <c r="B6" s="3" t="s">
        <v>422</v>
      </c>
      <c r="C6" s="11" t="s">
        <v>36</v>
      </c>
    </row>
    <row r="7" spans="1:3" x14ac:dyDescent="0.35">
      <c r="A7" s="14" t="s">
        <v>378</v>
      </c>
      <c r="B7" s="5" t="s">
        <v>378</v>
      </c>
      <c r="C7" s="10" t="s">
        <v>36</v>
      </c>
    </row>
    <row r="8" spans="1:3" x14ac:dyDescent="0.35">
      <c r="A8" s="14" t="s">
        <v>379</v>
      </c>
      <c r="B8" s="5" t="s">
        <v>380</v>
      </c>
      <c r="C8" s="10" t="s">
        <v>36</v>
      </c>
    </row>
    <row r="9" spans="1:3" x14ac:dyDescent="0.35">
      <c r="A9" s="14" t="s">
        <v>379</v>
      </c>
      <c r="B9" s="5" t="s">
        <v>381</v>
      </c>
      <c r="C9" s="10" t="s">
        <v>36</v>
      </c>
    </row>
    <row r="10" spans="1:3" x14ac:dyDescent="0.35">
      <c r="A10" s="14" t="s">
        <v>382</v>
      </c>
      <c r="B10" s="5" t="s">
        <v>383</v>
      </c>
      <c r="C10" s="10" t="s">
        <v>36</v>
      </c>
    </row>
    <row r="11" spans="1:3" x14ac:dyDescent="0.35">
      <c r="A11" s="14" t="s">
        <v>384</v>
      </c>
      <c r="B11" s="5" t="s">
        <v>385</v>
      </c>
      <c r="C11" s="10" t="s">
        <v>36</v>
      </c>
    </row>
    <row r="12" spans="1:3" x14ac:dyDescent="0.35">
      <c r="A12" s="14" t="s">
        <v>63</v>
      </c>
      <c r="B12" s="5" t="s">
        <v>386</v>
      </c>
      <c r="C12" s="10" t="s">
        <v>36</v>
      </c>
    </row>
    <row r="13" spans="1:3" x14ac:dyDescent="0.35">
      <c r="A13" s="14" t="s">
        <v>65</v>
      </c>
      <c r="B13" s="5" t="s">
        <v>387</v>
      </c>
      <c r="C13" s="10" t="s">
        <v>36</v>
      </c>
    </row>
    <row r="14" spans="1:3" x14ac:dyDescent="0.35">
      <c r="A14" s="15" t="s">
        <v>388</v>
      </c>
      <c r="B14" s="3" t="s">
        <v>388</v>
      </c>
      <c r="C14" s="10" t="s">
        <v>36</v>
      </c>
    </row>
    <row r="15" spans="1:3" x14ac:dyDescent="0.35">
      <c r="A15" s="14" t="s">
        <v>68</v>
      </c>
      <c r="B15" s="5" t="s">
        <v>389</v>
      </c>
      <c r="C15" s="10" t="s">
        <v>36</v>
      </c>
    </row>
    <row r="16" spans="1:3" x14ac:dyDescent="0.35">
      <c r="A16" s="14" t="s">
        <v>390</v>
      </c>
      <c r="B16" s="5" t="s">
        <v>419</v>
      </c>
      <c r="C16" s="10" t="s">
        <v>36</v>
      </c>
    </row>
    <row r="17" spans="1:3" x14ac:dyDescent="0.35">
      <c r="A17" s="14" t="s">
        <v>391</v>
      </c>
      <c r="B17" s="5" t="s">
        <v>392</v>
      </c>
      <c r="C17" s="10" t="s">
        <v>36</v>
      </c>
    </row>
    <row r="18" spans="1:3" x14ac:dyDescent="0.35">
      <c r="A18" s="14" t="s">
        <v>393</v>
      </c>
      <c r="B18" s="5" t="s">
        <v>394</v>
      </c>
      <c r="C18" s="10" t="s">
        <v>36</v>
      </c>
    </row>
    <row r="19" spans="1:3" x14ac:dyDescent="0.35">
      <c r="A19" s="14" t="s">
        <v>393</v>
      </c>
      <c r="B19" s="5" t="s">
        <v>395</v>
      </c>
      <c r="C19" s="10" t="s">
        <v>36</v>
      </c>
    </row>
    <row r="20" spans="1:3" x14ac:dyDescent="0.35">
      <c r="A20" s="15" t="s">
        <v>437</v>
      </c>
      <c r="B20" s="3" t="s">
        <v>334</v>
      </c>
      <c r="C20" s="26" t="s">
        <v>36</v>
      </c>
    </row>
    <row r="21" spans="1:3" x14ac:dyDescent="0.35">
      <c r="A21" s="14" t="s">
        <v>396</v>
      </c>
      <c r="B21" s="5" t="s">
        <v>397</v>
      </c>
      <c r="C21" s="10" t="s">
        <v>36</v>
      </c>
    </row>
  </sheetData>
  <sheetProtection algorithmName="SHA-512" hashValue="66BCrn5EKWuusXvFvtEgu8lyVxYOdsm7V6Msef6UWjqYOX1xH77Dtgd95Sr6trEba1X57R75umGajh68HhKBCw==" saltValue="Hbv89+a01EUjumDh4MOfpg==" spinCount="100000" sheet="1" sort="0" autoFilter="0"/>
  <autoFilter ref="A1:C1" xr:uid="{33708C28-5A52-4760-8860-60210F8E9D54}">
    <sortState xmlns:xlrd2="http://schemas.microsoft.com/office/spreadsheetml/2017/richdata2" ref="A2:C25">
      <sortCondition ref="A1"/>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8982-095F-44AD-9EA6-E0BB9774846E}">
  <dimension ref="A1:B286"/>
  <sheetViews>
    <sheetView zoomScale="90" zoomScaleNormal="90" workbookViewId="0">
      <pane ySplit="1" topLeftCell="A2" activePane="bottomLeft" state="frozen"/>
      <selection pane="bottomLeft" activeCell="B278" sqref="B278"/>
    </sheetView>
  </sheetViews>
  <sheetFormatPr defaultColWidth="38.1796875" defaultRowHeight="14.5" x14ac:dyDescent="0.35"/>
  <cols>
    <col min="1" max="1" width="44.54296875" style="22" customWidth="1"/>
    <col min="2" max="2" width="44.54296875" style="26" customWidth="1"/>
    <col min="3" max="16384" width="38.1796875" style="7"/>
  </cols>
  <sheetData>
    <row r="1" spans="1:2" ht="17.5" thickBot="1" x14ac:dyDescent="0.4">
      <c r="A1" s="40" t="s">
        <v>17</v>
      </c>
      <c r="B1" s="43" t="s">
        <v>3</v>
      </c>
    </row>
    <row r="2" spans="1:2" x14ac:dyDescent="0.35">
      <c r="A2" s="20" t="s">
        <v>476</v>
      </c>
      <c r="B2" s="25" t="s">
        <v>13</v>
      </c>
    </row>
    <row r="3" spans="1:2" x14ac:dyDescent="0.35">
      <c r="A3" s="14" t="s">
        <v>204</v>
      </c>
      <c r="B3" s="26" t="s">
        <v>14</v>
      </c>
    </row>
    <row r="4" spans="1:2" x14ac:dyDescent="0.35">
      <c r="A4" s="22" t="s">
        <v>205</v>
      </c>
      <c r="B4" s="26" t="s">
        <v>14</v>
      </c>
    </row>
    <row r="5" spans="1:2" x14ac:dyDescent="0.35">
      <c r="A5" s="22" t="s">
        <v>206</v>
      </c>
      <c r="B5" s="26" t="s">
        <v>14</v>
      </c>
    </row>
    <row r="6" spans="1:2" x14ac:dyDescent="0.35">
      <c r="A6" s="21" t="s">
        <v>464</v>
      </c>
      <c r="B6" s="26" t="s">
        <v>14</v>
      </c>
    </row>
    <row r="7" spans="1:2" x14ac:dyDescent="0.35">
      <c r="A7" s="22" t="s">
        <v>207</v>
      </c>
      <c r="B7" s="26" t="s">
        <v>14</v>
      </c>
    </row>
    <row r="8" spans="1:2" x14ac:dyDescent="0.35">
      <c r="A8" s="22" t="s">
        <v>208</v>
      </c>
      <c r="B8" s="26" t="s">
        <v>14</v>
      </c>
    </row>
    <row r="9" spans="1:2" x14ac:dyDescent="0.35">
      <c r="A9" s="14" t="s">
        <v>209</v>
      </c>
      <c r="B9" s="26" t="s">
        <v>14</v>
      </c>
    </row>
    <row r="10" spans="1:2" x14ac:dyDescent="0.35">
      <c r="A10" s="21" t="s">
        <v>94</v>
      </c>
      <c r="B10" s="26" t="s">
        <v>13</v>
      </c>
    </row>
    <row r="11" spans="1:2" x14ac:dyDescent="0.35">
      <c r="A11" s="22" t="s">
        <v>210</v>
      </c>
      <c r="B11" s="26" t="s">
        <v>14</v>
      </c>
    </row>
    <row r="12" spans="1:2" x14ac:dyDescent="0.35">
      <c r="A12" s="14" t="s">
        <v>424</v>
      </c>
      <c r="B12" s="26" t="s">
        <v>10</v>
      </c>
    </row>
    <row r="13" spans="1:2" x14ac:dyDescent="0.35">
      <c r="A13" s="21" t="s">
        <v>398</v>
      </c>
      <c r="B13" s="26" t="s">
        <v>13</v>
      </c>
    </row>
    <row r="14" spans="1:2" x14ac:dyDescent="0.35">
      <c r="A14" s="21" t="s">
        <v>212</v>
      </c>
      <c r="B14" s="26" t="s">
        <v>13</v>
      </c>
    </row>
    <row r="15" spans="1:2" x14ac:dyDescent="0.35">
      <c r="A15" s="22" t="s">
        <v>212</v>
      </c>
      <c r="B15" s="26" t="s">
        <v>14</v>
      </c>
    </row>
    <row r="16" spans="1:2" x14ac:dyDescent="0.35">
      <c r="A16" s="21" t="s">
        <v>95</v>
      </c>
      <c r="B16" s="26" t="s">
        <v>13</v>
      </c>
    </row>
    <row r="17" spans="1:2" x14ac:dyDescent="0.35">
      <c r="A17" s="21" t="s">
        <v>97</v>
      </c>
      <c r="B17" s="26" t="s">
        <v>13</v>
      </c>
    </row>
    <row r="18" spans="1:2" x14ac:dyDescent="0.35">
      <c r="A18" s="21" t="s">
        <v>99</v>
      </c>
      <c r="B18" s="26" t="s">
        <v>13</v>
      </c>
    </row>
    <row r="19" spans="1:2" x14ac:dyDescent="0.35">
      <c r="A19" s="22" t="s">
        <v>214</v>
      </c>
      <c r="B19" s="26" t="s">
        <v>14</v>
      </c>
    </row>
    <row r="20" spans="1:2" x14ac:dyDescent="0.35">
      <c r="A20" s="21" t="s">
        <v>465</v>
      </c>
      <c r="B20" s="26" t="s">
        <v>14</v>
      </c>
    </row>
    <row r="21" spans="1:2" x14ac:dyDescent="0.35">
      <c r="A21" s="22" t="s">
        <v>215</v>
      </c>
      <c r="B21" s="26" t="s">
        <v>14</v>
      </c>
    </row>
    <row r="22" spans="1:2" x14ac:dyDescent="0.35">
      <c r="A22" s="22" t="s">
        <v>216</v>
      </c>
      <c r="B22" s="26" t="s">
        <v>14</v>
      </c>
    </row>
    <row r="23" spans="1:2" x14ac:dyDescent="0.35">
      <c r="A23" s="22" t="s">
        <v>217</v>
      </c>
      <c r="B23" s="26" t="s">
        <v>14</v>
      </c>
    </row>
    <row r="24" spans="1:2" x14ac:dyDescent="0.35">
      <c r="A24" s="22" t="s">
        <v>218</v>
      </c>
      <c r="B24" s="26" t="s">
        <v>14</v>
      </c>
    </row>
    <row r="25" spans="1:2" x14ac:dyDescent="0.35">
      <c r="A25" s="22" t="s">
        <v>219</v>
      </c>
      <c r="B25" s="26" t="s">
        <v>14</v>
      </c>
    </row>
    <row r="26" spans="1:2" x14ac:dyDescent="0.35">
      <c r="A26" s="14" t="s">
        <v>20</v>
      </c>
      <c r="B26" s="26" t="s">
        <v>12</v>
      </c>
    </row>
    <row r="27" spans="1:2" x14ac:dyDescent="0.35">
      <c r="A27" s="21" t="s">
        <v>102</v>
      </c>
      <c r="B27" s="26" t="s">
        <v>13</v>
      </c>
    </row>
    <row r="28" spans="1:2" x14ac:dyDescent="0.35">
      <c r="A28" s="21" t="s">
        <v>105</v>
      </c>
      <c r="B28" s="26" t="s">
        <v>13</v>
      </c>
    </row>
    <row r="29" spans="1:2" x14ac:dyDescent="0.35">
      <c r="A29" s="14" t="s">
        <v>23</v>
      </c>
      <c r="B29" s="26" t="s">
        <v>12</v>
      </c>
    </row>
    <row r="30" spans="1:2" x14ac:dyDescent="0.35">
      <c r="A30" s="21" t="s">
        <v>106</v>
      </c>
      <c r="B30" s="26" t="s">
        <v>13</v>
      </c>
    </row>
    <row r="31" spans="1:2" x14ac:dyDescent="0.35">
      <c r="A31" s="14" t="s">
        <v>51</v>
      </c>
      <c r="B31" s="10" t="s">
        <v>10</v>
      </c>
    </row>
    <row r="32" spans="1:2" x14ac:dyDescent="0.35">
      <c r="A32" s="22" t="s">
        <v>221</v>
      </c>
      <c r="B32" s="26" t="s">
        <v>14</v>
      </c>
    </row>
    <row r="33" spans="1:2" x14ac:dyDescent="0.35">
      <c r="A33" s="14" t="s">
        <v>376</v>
      </c>
      <c r="B33" s="26" t="s">
        <v>11</v>
      </c>
    </row>
    <row r="34" spans="1:2" x14ac:dyDescent="0.35">
      <c r="A34" s="22" t="s">
        <v>226</v>
      </c>
      <c r="B34" s="26" t="s">
        <v>14</v>
      </c>
    </row>
    <row r="35" spans="1:2" x14ac:dyDescent="0.35">
      <c r="A35" s="22" t="s">
        <v>227</v>
      </c>
      <c r="B35" s="26" t="s">
        <v>14</v>
      </c>
    </row>
    <row r="36" spans="1:2" x14ac:dyDescent="0.35">
      <c r="A36" s="22" t="s">
        <v>228</v>
      </c>
      <c r="B36" s="26" t="s">
        <v>14</v>
      </c>
    </row>
    <row r="37" spans="1:2" x14ac:dyDescent="0.35">
      <c r="A37" s="22" t="s">
        <v>451</v>
      </c>
      <c r="B37" s="26" t="s">
        <v>14</v>
      </c>
    </row>
    <row r="38" spans="1:2" x14ac:dyDescent="0.35">
      <c r="A38" s="22" t="s">
        <v>456</v>
      </c>
      <c r="B38" s="26" t="s">
        <v>14</v>
      </c>
    </row>
    <row r="39" spans="1:2" x14ac:dyDescent="0.35">
      <c r="A39" s="22" t="s">
        <v>229</v>
      </c>
      <c r="B39" s="26" t="s">
        <v>14</v>
      </c>
    </row>
    <row r="40" spans="1:2" x14ac:dyDescent="0.35">
      <c r="A40" s="22" t="s">
        <v>231</v>
      </c>
      <c r="B40" s="26" t="s">
        <v>14</v>
      </c>
    </row>
    <row r="41" spans="1:2" x14ac:dyDescent="0.35">
      <c r="A41" s="21" t="s">
        <v>399</v>
      </c>
      <c r="B41" s="26" t="s">
        <v>13</v>
      </c>
    </row>
    <row r="42" spans="1:2" x14ac:dyDescent="0.35">
      <c r="A42" s="22" t="s">
        <v>232</v>
      </c>
      <c r="B42" s="26" t="s">
        <v>14</v>
      </c>
    </row>
    <row r="43" spans="1:2" x14ac:dyDescent="0.35">
      <c r="A43" s="22" t="s">
        <v>422</v>
      </c>
      <c r="B43" s="26" t="s">
        <v>11</v>
      </c>
    </row>
    <row r="44" spans="1:2" x14ac:dyDescent="0.35">
      <c r="A44" s="21" t="s">
        <v>400</v>
      </c>
      <c r="B44" s="26" t="s">
        <v>13</v>
      </c>
    </row>
    <row r="45" spans="1:2" x14ac:dyDescent="0.35">
      <c r="A45" s="21" t="s">
        <v>107</v>
      </c>
      <c r="B45" s="26" t="s">
        <v>13</v>
      </c>
    </row>
    <row r="46" spans="1:2" x14ac:dyDescent="0.35">
      <c r="A46" s="21" t="s">
        <v>108</v>
      </c>
      <c r="B46" s="26" t="s">
        <v>13</v>
      </c>
    </row>
    <row r="47" spans="1:2" x14ac:dyDescent="0.35">
      <c r="A47" s="14" t="s">
        <v>234</v>
      </c>
      <c r="B47" s="26" t="s">
        <v>14</v>
      </c>
    </row>
    <row r="48" spans="1:2" x14ac:dyDescent="0.35">
      <c r="A48" s="21" t="s">
        <v>109</v>
      </c>
      <c r="B48" s="26" t="s">
        <v>13</v>
      </c>
    </row>
    <row r="49" spans="1:2" x14ac:dyDescent="0.35">
      <c r="A49" s="22" t="s">
        <v>236</v>
      </c>
      <c r="B49" s="26" t="s">
        <v>14</v>
      </c>
    </row>
    <row r="50" spans="1:2" x14ac:dyDescent="0.35">
      <c r="A50" s="21" t="s">
        <v>114</v>
      </c>
      <c r="B50" s="26" t="s">
        <v>13</v>
      </c>
    </row>
    <row r="51" spans="1:2" x14ac:dyDescent="0.35">
      <c r="A51" s="21" t="s">
        <v>118</v>
      </c>
      <c r="B51" s="26" t="s">
        <v>13</v>
      </c>
    </row>
    <row r="52" spans="1:2" x14ac:dyDescent="0.35">
      <c r="A52" s="21" t="s">
        <v>401</v>
      </c>
      <c r="B52" s="26" t="s">
        <v>13</v>
      </c>
    </row>
    <row r="53" spans="1:2" x14ac:dyDescent="0.35">
      <c r="A53" s="22" t="s">
        <v>237</v>
      </c>
      <c r="B53" s="26" t="s">
        <v>14</v>
      </c>
    </row>
    <row r="54" spans="1:2" x14ac:dyDescent="0.35">
      <c r="A54" s="22" t="s">
        <v>238</v>
      </c>
      <c r="B54" s="26" t="s">
        <v>14</v>
      </c>
    </row>
    <row r="55" spans="1:2" x14ac:dyDescent="0.35">
      <c r="A55" s="22" t="s">
        <v>239</v>
      </c>
      <c r="B55" s="26" t="s">
        <v>14</v>
      </c>
    </row>
    <row r="56" spans="1:2" x14ac:dyDescent="0.35">
      <c r="A56" s="21" t="s">
        <v>119</v>
      </c>
      <c r="B56" s="26" t="s">
        <v>13</v>
      </c>
    </row>
    <row r="57" spans="1:2" x14ac:dyDescent="0.35">
      <c r="A57" s="21" t="s">
        <v>441</v>
      </c>
      <c r="B57" s="26" t="s">
        <v>13</v>
      </c>
    </row>
    <row r="58" spans="1:2" x14ac:dyDescent="0.35">
      <c r="A58" s="22" t="s">
        <v>240</v>
      </c>
      <c r="B58" s="26" t="s">
        <v>14</v>
      </c>
    </row>
    <row r="59" spans="1:2" x14ac:dyDescent="0.35">
      <c r="A59" s="22" t="s">
        <v>241</v>
      </c>
      <c r="B59" s="26" t="s">
        <v>14</v>
      </c>
    </row>
    <row r="60" spans="1:2" x14ac:dyDescent="0.35">
      <c r="A60" s="14" t="s">
        <v>242</v>
      </c>
      <c r="B60" s="26" t="s">
        <v>14</v>
      </c>
    </row>
    <row r="61" spans="1:2" x14ac:dyDescent="0.35">
      <c r="A61" s="21" t="s">
        <v>122</v>
      </c>
      <c r="B61" s="26" t="s">
        <v>13</v>
      </c>
    </row>
    <row r="62" spans="1:2" x14ac:dyDescent="0.35">
      <c r="A62" s="22" t="s">
        <v>243</v>
      </c>
      <c r="B62" s="26" t="s">
        <v>14</v>
      </c>
    </row>
    <row r="63" spans="1:2" x14ac:dyDescent="0.35">
      <c r="A63" s="21" t="s">
        <v>129</v>
      </c>
      <c r="B63" s="26" t="s">
        <v>13</v>
      </c>
    </row>
    <row r="64" spans="1:2" x14ac:dyDescent="0.35">
      <c r="A64" s="21" t="s">
        <v>131</v>
      </c>
      <c r="B64" s="26" t="s">
        <v>13</v>
      </c>
    </row>
    <row r="65" spans="1:2" x14ac:dyDescent="0.35">
      <c r="A65" s="21" t="s">
        <v>132</v>
      </c>
      <c r="B65" s="26" t="s">
        <v>13</v>
      </c>
    </row>
    <row r="66" spans="1:2" x14ac:dyDescent="0.35">
      <c r="A66" s="14" t="s">
        <v>24</v>
      </c>
      <c r="B66" s="26" t="s">
        <v>12</v>
      </c>
    </row>
    <row r="67" spans="1:2" x14ac:dyDescent="0.35">
      <c r="A67" s="15" t="s">
        <v>24</v>
      </c>
      <c r="B67" s="26" t="s">
        <v>10</v>
      </c>
    </row>
    <row r="68" spans="1:2" x14ac:dyDescent="0.35">
      <c r="A68" s="14" t="s">
        <v>54</v>
      </c>
      <c r="B68" s="10" t="s">
        <v>10</v>
      </c>
    </row>
    <row r="69" spans="1:2" x14ac:dyDescent="0.35">
      <c r="A69" s="21" t="s">
        <v>133</v>
      </c>
      <c r="B69" s="26" t="s">
        <v>13</v>
      </c>
    </row>
    <row r="70" spans="1:2" x14ac:dyDescent="0.35">
      <c r="A70" s="21" t="s">
        <v>135</v>
      </c>
      <c r="B70" s="26" t="s">
        <v>13</v>
      </c>
    </row>
    <row r="71" spans="1:2" x14ac:dyDescent="0.35">
      <c r="A71" s="14" t="s">
        <v>27</v>
      </c>
      <c r="B71" s="26" t="s">
        <v>12</v>
      </c>
    </row>
    <row r="72" spans="1:2" x14ac:dyDescent="0.35">
      <c r="A72" s="22" t="s">
        <v>244</v>
      </c>
      <c r="B72" s="26" t="s">
        <v>14</v>
      </c>
    </row>
    <row r="73" spans="1:2" x14ac:dyDescent="0.35">
      <c r="A73" s="22" t="s">
        <v>245</v>
      </c>
      <c r="B73" s="26" t="s">
        <v>14</v>
      </c>
    </row>
    <row r="74" spans="1:2" x14ac:dyDescent="0.35">
      <c r="A74" s="22" t="s">
        <v>247</v>
      </c>
      <c r="B74" s="26" t="s">
        <v>14</v>
      </c>
    </row>
    <row r="75" spans="1:2" x14ac:dyDescent="0.35">
      <c r="A75" s="14" t="s">
        <v>55</v>
      </c>
      <c r="B75" s="10" t="s">
        <v>10</v>
      </c>
    </row>
    <row r="76" spans="1:2" x14ac:dyDescent="0.35">
      <c r="A76" s="21" t="s">
        <v>136</v>
      </c>
      <c r="B76" s="26" t="s">
        <v>13</v>
      </c>
    </row>
    <row r="77" spans="1:2" x14ac:dyDescent="0.35">
      <c r="A77" s="22" t="s">
        <v>249</v>
      </c>
      <c r="B77" s="26" t="s">
        <v>14</v>
      </c>
    </row>
    <row r="78" spans="1:2" x14ac:dyDescent="0.35">
      <c r="A78" s="21" t="s">
        <v>137</v>
      </c>
      <c r="B78" s="26" t="s">
        <v>13</v>
      </c>
    </row>
    <row r="79" spans="1:2" x14ac:dyDescent="0.35">
      <c r="A79" s="22" t="s">
        <v>250</v>
      </c>
      <c r="B79" s="26" t="s">
        <v>14</v>
      </c>
    </row>
    <row r="80" spans="1:2" x14ac:dyDescent="0.35">
      <c r="A80" s="14" t="s">
        <v>56</v>
      </c>
      <c r="B80" s="10" t="s">
        <v>10</v>
      </c>
    </row>
    <row r="81" spans="1:2" x14ac:dyDescent="0.35">
      <c r="A81" s="14" t="s">
        <v>378</v>
      </c>
      <c r="B81" s="26" t="s">
        <v>11</v>
      </c>
    </row>
    <row r="82" spans="1:2" x14ac:dyDescent="0.35">
      <c r="A82" s="14" t="s">
        <v>253</v>
      </c>
      <c r="B82" s="26" t="s">
        <v>14</v>
      </c>
    </row>
    <row r="83" spans="1:2" x14ac:dyDescent="0.35">
      <c r="A83" s="22" t="s">
        <v>402</v>
      </c>
      <c r="B83" s="26" t="s">
        <v>14</v>
      </c>
    </row>
    <row r="84" spans="1:2" x14ac:dyDescent="0.35">
      <c r="A84" s="21" t="s">
        <v>138</v>
      </c>
      <c r="B84" s="26" t="s">
        <v>13</v>
      </c>
    </row>
    <row r="85" spans="1:2" x14ac:dyDescent="0.35">
      <c r="A85" s="22" t="s">
        <v>254</v>
      </c>
      <c r="B85" s="26" t="s">
        <v>14</v>
      </c>
    </row>
    <row r="86" spans="1:2" x14ac:dyDescent="0.35">
      <c r="A86" s="22" t="s">
        <v>141</v>
      </c>
      <c r="B86" s="26" t="s">
        <v>13</v>
      </c>
    </row>
    <row r="87" spans="1:2" x14ac:dyDescent="0.35">
      <c r="A87" s="22" t="s">
        <v>256</v>
      </c>
      <c r="B87" s="26" t="s">
        <v>14</v>
      </c>
    </row>
    <row r="88" spans="1:2" x14ac:dyDescent="0.35">
      <c r="A88" s="21" t="s">
        <v>142</v>
      </c>
      <c r="B88" s="26" t="s">
        <v>13</v>
      </c>
    </row>
    <row r="89" spans="1:2" x14ac:dyDescent="0.35">
      <c r="A89" s="22" t="s">
        <v>257</v>
      </c>
      <c r="B89" s="26" t="s">
        <v>14</v>
      </c>
    </row>
    <row r="90" spans="1:2" x14ac:dyDescent="0.35">
      <c r="A90" s="21" t="s">
        <v>143</v>
      </c>
      <c r="B90" s="26" t="s">
        <v>13</v>
      </c>
    </row>
    <row r="91" spans="1:2" x14ac:dyDescent="0.35">
      <c r="A91" s="21" t="s">
        <v>144</v>
      </c>
      <c r="B91" s="26" t="s">
        <v>13</v>
      </c>
    </row>
    <row r="92" spans="1:2" x14ac:dyDescent="0.35">
      <c r="A92" s="22" t="s">
        <v>259</v>
      </c>
      <c r="B92" s="26" t="s">
        <v>14</v>
      </c>
    </row>
    <row r="93" spans="1:2" x14ac:dyDescent="0.35">
      <c r="A93" s="14" t="s">
        <v>57</v>
      </c>
      <c r="B93" s="10" t="s">
        <v>10</v>
      </c>
    </row>
    <row r="94" spans="1:2" x14ac:dyDescent="0.35">
      <c r="A94" s="14" t="s">
        <v>379</v>
      </c>
      <c r="B94" s="26" t="s">
        <v>11</v>
      </c>
    </row>
    <row r="95" spans="1:2" x14ac:dyDescent="0.35">
      <c r="A95" s="22" t="s">
        <v>261</v>
      </c>
      <c r="B95" s="26" t="s">
        <v>14</v>
      </c>
    </row>
    <row r="96" spans="1:2" x14ac:dyDescent="0.35">
      <c r="A96" s="22" t="s">
        <v>263</v>
      </c>
      <c r="B96" s="26" t="s">
        <v>14</v>
      </c>
    </row>
    <row r="97" spans="1:2" x14ac:dyDescent="0.35">
      <c r="A97" s="21" t="s">
        <v>145</v>
      </c>
      <c r="B97" s="26" t="s">
        <v>13</v>
      </c>
    </row>
    <row r="98" spans="1:2" x14ac:dyDescent="0.35">
      <c r="A98" s="21" t="s">
        <v>146</v>
      </c>
      <c r="B98" s="26" t="s">
        <v>13</v>
      </c>
    </row>
    <row r="99" spans="1:2" x14ac:dyDescent="0.35">
      <c r="A99" s="21" t="s">
        <v>264</v>
      </c>
      <c r="B99" s="26" t="s">
        <v>14</v>
      </c>
    </row>
    <row r="100" spans="1:2" x14ac:dyDescent="0.35">
      <c r="A100" s="22" t="s">
        <v>265</v>
      </c>
      <c r="B100" s="26" t="s">
        <v>14</v>
      </c>
    </row>
    <row r="101" spans="1:2" x14ac:dyDescent="0.35">
      <c r="A101" s="22" t="s">
        <v>266</v>
      </c>
      <c r="B101" s="26" t="s">
        <v>14</v>
      </c>
    </row>
    <row r="102" spans="1:2" x14ac:dyDescent="0.35">
      <c r="A102" s="21" t="s">
        <v>147</v>
      </c>
      <c r="B102" s="26" t="s">
        <v>13</v>
      </c>
    </row>
    <row r="103" spans="1:2" x14ac:dyDescent="0.35">
      <c r="A103" s="14" t="s">
        <v>59</v>
      </c>
      <c r="B103" s="10" t="s">
        <v>10</v>
      </c>
    </row>
    <row r="104" spans="1:2" x14ac:dyDescent="0.35">
      <c r="A104" s="22" t="s">
        <v>267</v>
      </c>
      <c r="B104" s="26" t="s">
        <v>14</v>
      </c>
    </row>
    <row r="105" spans="1:2" x14ac:dyDescent="0.35">
      <c r="A105" s="14" t="s">
        <v>382</v>
      </c>
      <c r="B105" s="26" t="s">
        <v>11</v>
      </c>
    </row>
    <row r="106" spans="1:2" x14ac:dyDescent="0.35">
      <c r="A106" s="21" t="s">
        <v>149</v>
      </c>
      <c r="B106" s="26" t="s">
        <v>13</v>
      </c>
    </row>
    <row r="107" spans="1:2" x14ac:dyDescent="0.35">
      <c r="A107" s="22" t="s">
        <v>268</v>
      </c>
      <c r="B107" s="26" t="s">
        <v>14</v>
      </c>
    </row>
    <row r="108" spans="1:2" x14ac:dyDescent="0.35">
      <c r="A108" s="22" t="s">
        <v>438</v>
      </c>
      <c r="B108" s="61" t="s">
        <v>14</v>
      </c>
    </row>
    <row r="109" spans="1:2" x14ac:dyDescent="0.35">
      <c r="A109" s="22" t="s">
        <v>457</v>
      </c>
      <c r="B109" s="26" t="s">
        <v>14</v>
      </c>
    </row>
    <row r="110" spans="1:2" x14ac:dyDescent="0.35">
      <c r="A110" s="14" t="s">
        <v>430</v>
      </c>
      <c r="B110" s="26" t="s">
        <v>14</v>
      </c>
    </row>
    <row r="111" spans="1:2" x14ac:dyDescent="0.35">
      <c r="A111" s="22" t="s">
        <v>269</v>
      </c>
      <c r="B111" s="26" t="s">
        <v>14</v>
      </c>
    </row>
    <row r="112" spans="1:2" x14ac:dyDescent="0.35">
      <c r="A112" s="21" t="s">
        <v>469</v>
      </c>
      <c r="B112" s="26" t="s">
        <v>14</v>
      </c>
    </row>
    <row r="113" spans="1:2" x14ac:dyDescent="0.35">
      <c r="A113" s="21" t="s">
        <v>150</v>
      </c>
      <c r="B113" s="26" t="s">
        <v>13</v>
      </c>
    </row>
    <row r="114" spans="1:2" x14ac:dyDescent="0.35">
      <c r="A114" s="21" t="s">
        <v>403</v>
      </c>
      <c r="B114" s="26" t="s">
        <v>13</v>
      </c>
    </row>
    <row r="115" spans="1:2" x14ac:dyDescent="0.35">
      <c r="A115" s="21" t="s">
        <v>153</v>
      </c>
      <c r="B115" s="26" t="s">
        <v>13</v>
      </c>
    </row>
    <row r="116" spans="1:2" x14ac:dyDescent="0.35">
      <c r="A116" s="22" t="s">
        <v>270</v>
      </c>
      <c r="B116" s="26" t="s">
        <v>14</v>
      </c>
    </row>
    <row r="117" spans="1:2" x14ac:dyDescent="0.35">
      <c r="A117" s="14" t="s">
        <v>271</v>
      </c>
      <c r="B117" s="26" t="s">
        <v>10</v>
      </c>
    </row>
    <row r="118" spans="1:2" x14ac:dyDescent="0.35">
      <c r="A118" s="22" t="s">
        <v>272</v>
      </c>
      <c r="B118" s="26" t="s">
        <v>14</v>
      </c>
    </row>
    <row r="119" spans="1:2" x14ac:dyDescent="0.35">
      <c r="A119" s="21" t="s">
        <v>404</v>
      </c>
      <c r="B119" s="26" t="s">
        <v>13</v>
      </c>
    </row>
    <row r="120" spans="1:2" x14ac:dyDescent="0.35">
      <c r="A120" s="21" t="s">
        <v>471</v>
      </c>
      <c r="B120" s="26" t="s">
        <v>14</v>
      </c>
    </row>
    <row r="121" spans="1:2" x14ac:dyDescent="0.35">
      <c r="A121" s="22" t="s">
        <v>440</v>
      </c>
      <c r="B121" s="61" t="s">
        <v>14</v>
      </c>
    </row>
    <row r="122" spans="1:2" x14ac:dyDescent="0.35">
      <c r="A122" s="22" t="s">
        <v>450</v>
      </c>
      <c r="B122" s="26" t="s">
        <v>14</v>
      </c>
    </row>
    <row r="123" spans="1:2" x14ac:dyDescent="0.35">
      <c r="A123" s="14" t="s">
        <v>60</v>
      </c>
      <c r="B123" s="10" t="s">
        <v>10</v>
      </c>
    </row>
    <row r="124" spans="1:2" x14ac:dyDescent="0.35">
      <c r="A124" s="14" t="s">
        <v>384</v>
      </c>
      <c r="B124" s="26" t="s">
        <v>11</v>
      </c>
    </row>
    <row r="125" spans="1:2" x14ac:dyDescent="0.35">
      <c r="A125" s="21" t="s">
        <v>468</v>
      </c>
      <c r="B125" s="26" t="s">
        <v>14</v>
      </c>
    </row>
    <row r="126" spans="1:2" x14ac:dyDescent="0.35">
      <c r="A126" s="22" t="s">
        <v>274</v>
      </c>
      <c r="B126" s="26" t="s">
        <v>14</v>
      </c>
    </row>
    <row r="127" spans="1:2" x14ac:dyDescent="0.35">
      <c r="A127" s="22" t="s">
        <v>275</v>
      </c>
      <c r="B127" s="26" t="s">
        <v>14</v>
      </c>
    </row>
    <row r="128" spans="1:2" x14ac:dyDescent="0.35">
      <c r="A128" s="22" t="s">
        <v>276</v>
      </c>
      <c r="B128" s="26" t="s">
        <v>14</v>
      </c>
    </row>
    <row r="129" spans="1:2" x14ac:dyDescent="0.35">
      <c r="A129" s="21" t="s">
        <v>155</v>
      </c>
      <c r="B129" s="26" t="s">
        <v>13</v>
      </c>
    </row>
    <row r="130" spans="1:2" x14ac:dyDescent="0.35">
      <c r="A130" s="21" t="s">
        <v>156</v>
      </c>
      <c r="B130" s="26" t="s">
        <v>13</v>
      </c>
    </row>
    <row r="131" spans="1:2" x14ac:dyDescent="0.35">
      <c r="A131" s="22" t="s">
        <v>277</v>
      </c>
      <c r="B131" s="26" t="s">
        <v>14</v>
      </c>
    </row>
    <row r="132" spans="1:2" x14ac:dyDescent="0.35">
      <c r="A132" s="22" t="s">
        <v>278</v>
      </c>
      <c r="B132" s="26" t="s">
        <v>14</v>
      </c>
    </row>
    <row r="133" spans="1:2" x14ac:dyDescent="0.35">
      <c r="A133" s="14" t="s">
        <v>279</v>
      </c>
      <c r="B133" s="26" t="s">
        <v>14</v>
      </c>
    </row>
    <row r="134" spans="1:2" x14ac:dyDescent="0.35">
      <c r="A134" s="22" t="s">
        <v>280</v>
      </c>
      <c r="B134" s="26" t="s">
        <v>14</v>
      </c>
    </row>
    <row r="135" spans="1:2" x14ac:dyDescent="0.35">
      <c r="A135" s="21" t="s">
        <v>157</v>
      </c>
      <c r="B135" s="26" t="s">
        <v>13</v>
      </c>
    </row>
    <row r="136" spans="1:2" x14ac:dyDescent="0.35">
      <c r="A136" s="22" t="s">
        <v>282</v>
      </c>
      <c r="B136" s="26" t="s">
        <v>14</v>
      </c>
    </row>
    <row r="137" spans="1:2" x14ac:dyDescent="0.35">
      <c r="A137" s="22" t="s">
        <v>283</v>
      </c>
      <c r="B137" s="26" t="s">
        <v>14</v>
      </c>
    </row>
    <row r="138" spans="1:2" x14ac:dyDescent="0.35">
      <c r="A138" s="22" t="s">
        <v>285</v>
      </c>
      <c r="B138" s="26" t="s">
        <v>14</v>
      </c>
    </row>
    <row r="139" spans="1:2" x14ac:dyDescent="0.35">
      <c r="A139" s="14" t="s">
        <v>63</v>
      </c>
      <c r="B139" s="10" t="s">
        <v>10</v>
      </c>
    </row>
    <row r="140" spans="1:2" x14ac:dyDescent="0.35">
      <c r="A140" s="14" t="s">
        <v>63</v>
      </c>
      <c r="B140" s="26" t="s">
        <v>11</v>
      </c>
    </row>
    <row r="141" spans="1:2" x14ac:dyDescent="0.35">
      <c r="A141" s="22" t="s">
        <v>286</v>
      </c>
      <c r="B141" s="26" t="s">
        <v>14</v>
      </c>
    </row>
    <row r="142" spans="1:2" x14ac:dyDescent="0.35">
      <c r="A142" s="22" t="s">
        <v>287</v>
      </c>
      <c r="B142" s="26" t="s">
        <v>14</v>
      </c>
    </row>
    <row r="143" spans="1:2" x14ac:dyDescent="0.35">
      <c r="A143" s="22" t="s">
        <v>425</v>
      </c>
      <c r="B143" s="26" t="s">
        <v>13</v>
      </c>
    </row>
    <row r="144" spans="1:2" x14ac:dyDescent="0.35">
      <c r="A144" s="22" t="s">
        <v>288</v>
      </c>
      <c r="B144" s="26" t="s">
        <v>14</v>
      </c>
    </row>
    <row r="145" spans="1:2" x14ac:dyDescent="0.35">
      <c r="A145" s="22" t="s">
        <v>289</v>
      </c>
      <c r="B145" s="26" t="s">
        <v>14</v>
      </c>
    </row>
    <row r="146" spans="1:2" x14ac:dyDescent="0.35">
      <c r="A146" s="14" t="s">
        <v>65</v>
      </c>
      <c r="B146" s="10" t="s">
        <v>10</v>
      </c>
    </row>
    <row r="147" spans="1:2" x14ac:dyDescent="0.35">
      <c r="A147" s="14" t="s">
        <v>65</v>
      </c>
      <c r="B147" s="26" t="s">
        <v>11</v>
      </c>
    </row>
    <row r="148" spans="1:2" x14ac:dyDescent="0.35">
      <c r="A148" s="22" t="s">
        <v>291</v>
      </c>
      <c r="B148" s="26" t="s">
        <v>14</v>
      </c>
    </row>
    <row r="149" spans="1:2" x14ac:dyDescent="0.35">
      <c r="A149" s="14" t="s">
        <v>67</v>
      </c>
      <c r="B149" s="10" t="s">
        <v>10</v>
      </c>
    </row>
    <row r="150" spans="1:2" x14ac:dyDescent="0.35">
      <c r="A150" s="15" t="s">
        <v>388</v>
      </c>
      <c r="B150" s="26" t="s">
        <v>11</v>
      </c>
    </row>
    <row r="151" spans="1:2" x14ac:dyDescent="0.35">
      <c r="A151" s="21" t="s">
        <v>158</v>
      </c>
      <c r="B151" s="26" t="s">
        <v>13</v>
      </c>
    </row>
    <row r="152" spans="1:2" x14ac:dyDescent="0.35">
      <c r="A152" s="22" t="s">
        <v>405</v>
      </c>
      <c r="B152" s="26" t="s">
        <v>14</v>
      </c>
    </row>
    <row r="153" spans="1:2" x14ac:dyDescent="0.35">
      <c r="A153" s="22" t="s">
        <v>293</v>
      </c>
      <c r="B153" s="26" t="s">
        <v>14</v>
      </c>
    </row>
    <row r="154" spans="1:2" x14ac:dyDescent="0.35">
      <c r="A154" s="22" t="s">
        <v>294</v>
      </c>
      <c r="B154" s="26" t="s">
        <v>14</v>
      </c>
    </row>
    <row r="155" spans="1:2" x14ac:dyDescent="0.35">
      <c r="A155" s="21" t="s">
        <v>160</v>
      </c>
      <c r="B155" s="26" t="s">
        <v>13</v>
      </c>
    </row>
    <row r="156" spans="1:2" x14ac:dyDescent="0.35">
      <c r="A156" s="21" t="s">
        <v>162</v>
      </c>
      <c r="B156" s="26" t="s">
        <v>13</v>
      </c>
    </row>
    <row r="157" spans="1:2" x14ac:dyDescent="0.35">
      <c r="A157" s="22" t="s">
        <v>295</v>
      </c>
      <c r="B157" s="26" t="s">
        <v>14</v>
      </c>
    </row>
    <row r="158" spans="1:2" x14ac:dyDescent="0.35">
      <c r="A158" s="22" t="s">
        <v>423</v>
      </c>
      <c r="B158" s="26" t="s">
        <v>14</v>
      </c>
    </row>
    <row r="159" spans="1:2" x14ac:dyDescent="0.35">
      <c r="A159" s="22" t="s">
        <v>297</v>
      </c>
      <c r="B159" s="26" t="s">
        <v>14</v>
      </c>
    </row>
    <row r="160" spans="1:2" x14ac:dyDescent="0.35">
      <c r="A160" s="14" t="s">
        <v>68</v>
      </c>
      <c r="B160" s="10" t="s">
        <v>10</v>
      </c>
    </row>
    <row r="161" spans="1:2" x14ac:dyDescent="0.35">
      <c r="A161" s="14" t="s">
        <v>68</v>
      </c>
      <c r="B161" s="26" t="s">
        <v>11</v>
      </c>
    </row>
    <row r="162" spans="1:2" x14ac:dyDescent="0.35">
      <c r="A162" s="21" t="s">
        <v>463</v>
      </c>
      <c r="B162" s="26" t="s">
        <v>14</v>
      </c>
    </row>
    <row r="163" spans="1:2" x14ac:dyDescent="0.35">
      <c r="A163" s="14" t="s">
        <v>298</v>
      </c>
      <c r="B163" s="26" t="s">
        <v>14</v>
      </c>
    </row>
    <row r="164" spans="1:2" x14ac:dyDescent="0.35">
      <c r="A164" s="22" t="s">
        <v>299</v>
      </c>
      <c r="B164" s="26" t="s">
        <v>14</v>
      </c>
    </row>
    <row r="165" spans="1:2" x14ac:dyDescent="0.35">
      <c r="A165" s="21" t="s">
        <v>163</v>
      </c>
      <c r="B165" s="26" t="s">
        <v>13</v>
      </c>
    </row>
    <row r="166" spans="1:2" x14ac:dyDescent="0.35">
      <c r="A166" s="22" t="s">
        <v>300</v>
      </c>
      <c r="B166" s="26" t="s">
        <v>14</v>
      </c>
    </row>
    <row r="167" spans="1:2" x14ac:dyDescent="0.35">
      <c r="A167" s="14" t="s">
        <v>390</v>
      </c>
      <c r="B167" s="26" t="s">
        <v>11</v>
      </c>
    </row>
    <row r="168" spans="1:2" x14ac:dyDescent="0.35">
      <c r="A168" s="14" t="s">
        <v>70</v>
      </c>
      <c r="B168" s="10" t="s">
        <v>10</v>
      </c>
    </row>
    <row r="169" spans="1:2" x14ac:dyDescent="0.35">
      <c r="A169" s="22" t="s">
        <v>436</v>
      </c>
      <c r="B169" s="61" t="s">
        <v>14</v>
      </c>
    </row>
    <row r="170" spans="1:2" x14ac:dyDescent="0.35">
      <c r="A170" s="22" t="s">
        <v>301</v>
      </c>
      <c r="B170" s="26" t="s">
        <v>14</v>
      </c>
    </row>
    <row r="171" spans="1:2" x14ac:dyDescent="0.35">
      <c r="A171" s="22" t="s">
        <v>302</v>
      </c>
      <c r="B171" s="26" t="s">
        <v>14</v>
      </c>
    </row>
    <row r="172" spans="1:2" x14ac:dyDescent="0.35">
      <c r="A172" s="22" t="s">
        <v>439</v>
      </c>
      <c r="B172" s="61" t="s">
        <v>14</v>
      </c>
    </row>
    <row r="173" spans="1:2" x14ac:dyDescent="0.35">
      <c r="A173" s="22" t="s">
        <v>303</v>
      </c>
      <c r="B173" s="26" t="s">
        <v>14</v>
      </c>
    </row>
    <row r="174" spans="1:2" x14ac:dyDescent="0.35">
      <c r="A174" s="22" t="s">
        <v>304</v>
      </c>
      <c r="B174" s="26" t="s">
        <v>14</v>
      </c>
    </row>
    <row r="175" spans="1:2" x14ac:dyDescent="0.35">
      <c r="A175" s="14" t="s">
        <v>391</v>
      </c>
      <c r="B175" s="26" t="s">
        <v>11</v>
      </c>
    </row>
    <row r="176" spans="1:2" x14ac:dyDescent="0.35">
      <c r="A176" s="14" t="s">
        <v>75</v>
      </c>
      <c r="B176" s="10" t="s">
        <v>10</v>
      </c>
    </row>
    <row r="177" spans="1:2" x14ac:dyDescent="0.35">
      <c r="A177" s="22" t="s">
        <v>305</v>
      </c>
      <c r="B177" s="26" t="s">
        <v>14</v>
      </c>
    </row>
    <row r="178" spans="1:2" x14ac:dyDescent="0.35">
      <c r="A178" s="14" t="s">
        <v>29</v>
      </c>
      <c r="B178" s="26" t="s">
        <v>12</v>
      </c>
    </row>
    <row r="179" spans="1:2" x14ac:dyDescent="0.35">
      <c r="A179" s="21" t="s">
        <v>166</v>
      </c>
      <c r="B179" s="26" t="s">
        <v>13</v>
      </c>
    </row>
    <row r="180" spans="1:2" x14ac:dyDescent="0.35">
      <c r="A180" s="14" t="s">
        <v>78</v>
      </c>
      <c r="B180" s="10" t="s">
        <v>10</v>
      </c>
    </row>
    <row r="181" spans="1:2" x14ac:dyDescent="0.35">
      <c r="A181" s="21" t="s">
        <v>167</v>
      </c>
      <c r="B181" s="26" t="s">
        <v>13</v>
      </c>
    </row>
    <row r="182" spans="1:2" x14ac:dyDescent="0.35">
      <c r="A182" s="21" t="s">
        <v>406</v>
      </c>
      <c r="B182" s="26" t="s">
        <v>13</v>
      </c>
    </row>
    <row r="183" spans="1:2" x14ac:dyDescent="0.35">
      <c r="A183" s="14" t="s">
        <v>31</v>
      </c>
      <c r="B183" s="26" t="s">
        <v>12</v>
      </c>
    </row>
    <row r="184" spans="1:2" x14ac:dyDescent="0.35">
      <c r="A184" s="21" t="s">
        <v>169</v>
      </c>
      <c r="B184" s="26" t="s">
        <v>13</v>
      </c>
    </row>
    <row r="185" spans="1:2" x14ac:dyDescent="0.35">
      <c r="A185" s="21" t="s">
        <v>407</v>
      </c>
      <c r="B185" s="26" t="s">
        <v>13</v>
      </c>
    </row>
    <row r="186" spans="1:2" x14ac:dyDescent="0.35">
      <c r="A186" s="21" t="s">
        <v>170</v>
      </c>
      <c r="B186" s="26" t="s">
        <v>13</v>
      </c>
    </row>
    <row r="187" spans="1:2" x14ac:dyDescent="0.35">
      <c r="A187" s="21" t="s">
        <v>470</v>
      </c>
      <c r="B187" s="26" t="s">
        <v>14</v>
      </c>
    </row>
    <row r="188" spans="1:2" x14ac:dyDescent="0.35">
      <c r="A188" s="21" t="s">
        <v>171</v>
      </c>
      <c r="B188" s="26" t="s">
        <v>13</v>
      </c>
    </row>
    <row r="189" spans="1:2" x14ac:dyDescent="0.35">
      <c r="A189" s="22" t="s">
        <v>306</v>
      </c>
      <c r="B189" s="26" t="s">
        <v>14</v>
      </c>
    </row>
    <row r="190" spans="1:2" x14ac:dyDescent="0.35">
      <c r="A190" s="21" t="s">
        <v>408</v>
      </c>
      <c r="B190" s="26" t="s">
        <v>13</v>
      </c>
    </row>
    <row r="191" spans="1:2" x14ac:dyDescent="0.35">
      <c r="A191" s="22" t="s">
        <v>307</v>
      </c>
      <c r="B191" s="26" t="s">
        <v>14</v>
      </c>
    </row>
    <row r="192" spans="1:2" x14ac:dyDescent="0.35">
      <c r="A192" s="22" t="s">
        <v>308</v>
      </c>
      <c r="B192" s="26" t="s">
        <v>14</v>
      </c>
    </row>
    <row r="193" spans="1:2" x14ac:dyDescent="0.35">
      <c r="A193" s="22" t="s">
        <v>309</v>
      </c>
      <c r="B193" s="26" t="s">
        <v>14</v>
      </c>
    </row>
    <row r="194" spans="1:2" x14ac:dyDescent="0.35">
      <c r="A194" s="21" t="s">
        <v>173</v>
      </c>
      <c r="B194" s="26" t="s">
        <v>13</v>
      </c>
    </row>
    <row r="195" spans="1:2" x14ac:dyDescent="0.35">
      <c r="A195" s="22" t="s">
        <v>311</v>
      </c>
      <c r="B195" s="26" t="s">
        <v>14</v>
      </c>
    </row>
    <row r="196" spans="1:2" x14ac:dyDescent="0.35">
      <c r="A196" s="22" t="s">
        <v>312</v>
      </c>
      <c r="B196" s="26" t="s">
        <v>14</v>
      </c>
    </row>
    <row r="197" spans="1:2" x14ac:dyDescent="0.35">
      <c r="A197" s="22" t="s">
        <v>313</v>
      </c>
      <c r="B197" s="26" t="s">
        <v>14</v>
      </c>
    </row>
    <row r="198" spans="1:2" x14ac:dyDescent="0.35">
      <c r="A198" s="22" t="s">
        <v>426</v>
      </c>
      <c r="B198" s="26" t="s">
        <v>13</v>
      </c>
    </row>
    <row r="199" spans="1:2" x14ac:dyDescent="0.35">
      <c r="A199" s="14" t="s">
        <v>393</v>
      </c>
      <c r="B199" s="26" t="s">
        <v>11</v>
      </c>
    </row>
    <row r="200" spans="1:2" x14ac:dyDescent="0.35">
      <c r="A200" s="14" t="s">
        <v>38</v>
      </c>
      <c r="B200" s="26" t="s">
        <v>12</v>
      </c>
    </row>
    <row r="201" spans="1:2" x14ac:dyDescent="0.35">
      <c r="A201" s="22" t="s">
        <v>315</v>
      </c>
      <c r="B201" s="26" t="s">
        <v>14</v>
      </c>
    </row>
    <row r="202" spans="1:2" x14ac:dyDescent="0.35">
      <c r="A202" s="22" t="s">
        <v>316</v>
      </c>
      <c r="B202" s="26" t="s">
        <v>14</v>
      </c>
    </row>
    <row r="203" spans="1:2" x14ac:dyDescent="0.35">
      <c r="A203" s="21" t="s">
        <v>176</v>
      </c>
      <c r="B203" s="26" t="s">
        <v>13</v>
      </c>
    </row>
    <row r="204" spans="1:2" x14ac:dyDescent="0.35">
      <c r="A204" s="22" t="s">
        <v>318</v>
      </c>
      <c r="B204" s="26" t="s">
        <v>14</v>
      </c>
    </row>
    <row r="205" spans="1:2" x14ac:dyDescent="0.35">
      <c r="A205" s="14" t="s">
        <v>40</v>
      </c>
      <c r="B205" s="26" t="s">
        <v>12</v>
      </c>
    </row>
    <row r="206" spans="1:2" x14ac:dyDescent="0.35">
      <c r="A206" s="21" t="s">
        <v>40</v>
      </c>
      <c r="B206" s="26" t="s">
        <v>13</v>
      </c>
    </row>
    <row r="207" spans="1:2" x14ac:dyDescent="0.35">
      <c r="A207" s="22" t="s">
        <v>40</v>
      </c>
      <c r="B207" s="26" t="s">
        <v>14</v>
      </c>
    </row>
    <row r="208" spans="1:2" x14ac:dyDescent="0.35">
      <c r="A208" s="21" t="s">
        <v>319</v>
      </c>
      <c r="B208" s="26" t="s">
        <v>14</v>
      </c>
    </row>
    <row r="209" spans="1:2" x14ac:dyDescent="0.35">
      <c r="A209" s="22" t="s">
        <v>320</v>
      </c>
      <c r="B209" s="26" t="s">
        <v>14</v>
      </c>
    </row>
    <row r="210" spans="1:2" x14ac:dyDescent="0.35">
      <c r="A210" s="22" t="s">
        <v>322</v>
      </c>
      <c r="B210" s="26" t="s">
        <v>14</v>
      </c>
    </row>
    <row r="211" spans="1:2" x14ac:dyDescent="0.35">
      <c r="A211" s="22" t="s">
        <v>323</v>
      </c>
      <c r="B211" s="26" t="s">
        <v>14</v>
      </c>
    </row>
    <row r="212" spans="1:2" x14ac:dyDescent="0.35">
      <c r="A212" s="22" t="s">
        <v>325</v>
      </c>
      <c r="B212" s="26" t="s">
        <v>14</v>
      </c>
    </row>
    <row r="213" spans="1:2" x14ac:dyDescent="0.35">
      <c r="A213" s="22" t="s">
        <v>326</v>
      </c>
      <c r="B213" s="26" t="s">
        <v>14</v>
      </c>
    </row>
    <row r="214" spans="1:2" x14ac:dyDescent="0.35">
      <c r="A214" s="21" t="s">
        <v>327</v>
      </c>
      <c r="B214" s="26" t="s">
        <v>14</v>
      </c>
    </row>
    <row r="215" spans="1:2" x14ac:dyDescent="0.35">
      <c r="A215" s="22" t="s">
        <v>328</v>
      </c>
      <c r="B215" s="26" t="s">
        <v>14</v>
      </c>
    </row>
    <row r="216" spans="1:2" x14ac:dyDescent="0.35">
      <c r="A216" s="21" t="s">
        <v>178</v>
      </c>
      <c r="B216" s="26" t="s">
        <v>13</v>
      </c>
    </row>
    <row r="217" spans="1:2" x14ac:dyDescent="0.35">
      <c r="A217" s="22" t="s">
        <v>329</v>
      </c>
      <c r="B217" s="26" t="s">
        <v>14</v>
      </c>
    </row>
    <row r="218" spans="1:2" x14ac:dyDescent="0.35">
      <c r="A218" s="22" t="s">
        <v>330</v>
      </c>
      <c r="B218" s="26" t="s">
        <v>14</v>
      </c>
    </row>
    <row r="219" spans="1:2" x14ac:dyDescent="0.35">
      <c r="A219" s="14" t="s">
        <v>42</v>
      </c>
      <c r="B219" s="26" t="s">
        <v>12</v>
      </c>
    </row>
    <row r="220" spans="1:2" x14ac:dyDescent="0.35">
      <c r="A220" s="21" t="s">
        <v>42</v>
      </c>
      <c r="B220" s="26" t="s">
        <v>13</v>
      </c>
    </row>
    <row r="221" spans="1:2" x14ac:dyDescent="0.35">
      <c r="A221" s="21" t="s">
        <v>409</v>
      </c>
      <c r="B221" s="26" t="s">
        <v>13</v>
      </c>
    </row>
    <row r="222" spans="1:2" x14ac:dyDescent="0.35">
      <c r="A222" s="14" t="s">
        <v>79</v>
      </c>
      <c r="B222" s="10" t="s">
        <v>10</v>
      </c>
    </row>
    <row r="223" spans="1:2" x14ac:dyDescent="0.35">
      <c r="A223" s="14" t="s">
        <v>82</v>
      </c>
      <c r="B223" s="10" t="s">
        <v>10</v>
      </c>
    </row>
    <row r="224" spans="1:2" x14ac:dyDescent="0.35">
      <c r="A224" s="21" t="s">
        <v>181</v>
      </c>
      <c r="B224" s="26" t="s">
        <v>13</v>
      </c>
    </row>
    <row r="225" spans="1:2" x14ac:dyDescent="0.35">
      <c r="A225" s="22" t="s">
        <v>85</v>
      </c>
      <c r="B225" s="26" t="s">
        <v>10</v>
      </c>
    </row>
    <row r="226" spans="1:2" x14ac:dyDescent="0.35">
      <c r="A226" s="21" t="s">
        <v>182</v>
      </c>
      <c r="B226" s="26" t="s">
        <v>13</v>
      </c>
    </row>
    <row r="227" spans="1:2" x14ac:dyDescent="0.35">
      <c r="A227" s="22" t="s">
        <v>333</v>
      </c>
      <c r="B227" s="26" t="s">
        <v>14</v>
      </c>
    </row>
    <row r="228" spans="1:2" x14ac:dyDescent="0.35">
      <c r="A228" s="22" t="s">
        <v>334</v>
      </c>
      <c r="B228" s="26" t="s">
        <v>14</v>
      </c>
    </row>
    <row r="229" spans="1:2" x14ac:dyDescent="0.35">
      <c r="A229" s="22" t="s">
        <v>337</v>
      </c>
      <c r="B229" s="26" t="s">
        <v>14</v>
      </c>
    </row>
    <row r="230" spans="1:2" x14ac:dyDescent="0.35">
      <c r="A230" s="22" t="s">
        <v>338</v>
      </c>
      <c r="B230" s="26" t="s">
        <v>14</v>
      </c>
    </row>
    <row r="231" spans="1:2" x14ac:dyDescent="0.35">
      <c r="A231" s="22" t="s">
        <v>339</v>
      </c>
      <c r="B231" s="26" t="s">
        <v>14</v>
      </c>
    </row>
    <row r="232" spans="1:2" x14ac:dyDescent="0.35">
      <c r="A232" s="22" t="s">
        <v>340</v>
      </c>
      <c r="B232" s="26" t="s">
        <v>14</v>
      </c>
    </row>
    <row r="233" spans="1:2" x14ac:dyDescent="0.35">
      <c r="A233" s="22" t="s">
        <v>341</v>
      </c>
      <c r="B233" s="26" t="s">
        <v>14</v>
      </c>
    </row>
    <row r="234" spans="1:2" x14ac:dyDescent="0.35">
      <c r="A234" s="22" t="s">
        <v>420</v>
      </c>
      <c r="B234" s="26" t="s">
        <v>14</v>
      </c>
    </row>
    <row r="235" spans="1:2" x14ac:dyDescent="0.35">
      <c r="A235" s="22" t="s">
        <v>343</v>
      </c>
      <c r="B235" s="26" t="s">
        <v>14</v>
      </c>
    </row>
    <row r="236" spans="1:2" x14ac:dyDescent="0.35">
      <c r="A236" s="21" t="s">
        <v>184</v>
      </c>
      <c r="B236" s="26" t="s">
        <v>13</v>
      </c>
    </row>
    <row r="237" spans="1:2" x14ac:dyDescent="0.35">
      <c r="A237" s="21" t="s">
        <v>185</v>
      </c>
      <c r="B237" s="26" t="s">
        <v>13</v>
      </c>
    </row>
    <row r="238" spans="1:2" x14ac:dyDescent="0.35">
      <c r="A238" s="22" t="s">
        <v>345</v>
      </c>
      <c r="B238" s="26" t="s">
        <v>14</v>
      </c>
    </row>
    <row r="239" spans="1:2" x14ac:dyDescent="0.35">
      <c r="A239" s="21" t="s">
        <v>186</v>
      </c>
      <c r="B239" s="26" t="s">
        <v>13</v>
      </c>
    </row>
    <row r="240" spans="1:2" x14ac:dyDescent="0.35">
      <c r="A240" s="21" t="s">
        <v>429</v>
      </c>
      <c r="B240" s="26" t="s">
        <v>14</v>
      </c>
    </row>
    <row r="241" spans="1:2" x14ac:dyDescent="0.35">
      <c r="A241" s="21" t="s">
        <v>187</v>
      </c>
      <c r="B241" s="26" t="s">
        <v>13</v>
      </c>
    </row>
    <row r="242" spans="1:2" x14ac:dyDescent="0.35">
      <c r="A242" s="21" t="s">
        <v>189</v>
      </c>
      <c r="B242" s="26" t="s">
        <v>13</v>
      </c>
    </row>
    <row r="243" spans="1:2" x14ac:dyDescent="0.35">
      <c r="A243" s="22" t="s">
        <v>346</v>
      </c>
      <c r="B243" s="26" t="s">
        <v>14</v>
      </c>
    </row>
    <row r="244" spans="1:2" x14ac:dyDescent="0.35">
      <c r="A244" s="22" t="s">
        <v>347</v>
      </c>
      <c r="B244" s="26" t="s">
        <v>14</v>
      </c>
    </row>
    <row r="245" spans="1:2" x14ac:dyDescent="0.35">
      <c r="A245" s="21" t="s">
        <v>190</v>
      </c>
      <c r="B245" s="26" t="s">
        <v>13</v>
      </c>
    </row>
    <row r="246" spans="1:2" x14ac:dyDescent="0.35">
      <c r="A246" s="22" t="s">
        <v>348</v>
      </c>
      <c r="B246" s="26" t="s">
        <v>14</v>
      </c>
    </row>
    <row r="247" spans="1:2" x14ac:dyDescent="0.35">
      <c r="A247" s="22" t="s">
        <v>349</v>
      </c>
      <c r="B247" s="26" t="s">
        <v>14</v>
      </c>
    </row>
    <row r="248" spans="1:2" x14ac:dyDescent="0.35">
      <c r="A248" s="21" t="s">
        <v>191</v>
      </c>
      <c r="B248" s="26" t="s">
        <v>13</v>
      </c>
    </row>
    <row r="249" spans="1:2" x14ac:dyDescent="0.35">
      <c r="A249" s="21" t="s">
        <v>192</v>
      </c>
      <c r="B249" s="26" t="s">
        <v>13</v>
      </c>
    </row>
    <row r="250" spans="1:2" x14ac:dyDescent="0.35">
      <c r="A250" s="14" t="s">
        <v>86</v>
      </c>
      <c r="B250" s="10" t="s">
        <v>10</v>
      </c>
    </row>
    <row r="251" spans="1:2" x14ac:dyDescent="0.35">
      <c r="A251" s="14" t="s">
        <v>87</v>
      </c>
      <c r="B251" s="10" t="s">
        <v>10</v>
      </c>
    </row>
    <row r="252" spans="1:2" x14ac:dyDescent="0.35">
      <c r="A252" s="22" t="s">
        <v>350</v>
      </c>
      <c r="B252" s="26" t="s">
        <v>14</v>
      </c>
    </row>
    <row r="253" spans="1:2" x14ac:dyDescent="0.35">
      <c r="A253" s="21" t="s">
        <v>194</v>
      </c>
      <c r="B253" s="26" t="s">
        <v>13</v>
      </c>
    </row>
    <row r="254" spans="1:2" x14ac:dyDescent="0.35">
      <c r="A254" s="22" t="s">
        <v>351</v>
      </c>
      <c r="B254" s="26" t="s">
        <v>14</v>
      </c>
    </row>
    <row r="255" spans="1:2" x14ac:dyDescent="0.35">
      <c r="A255" s="21" t="s">
        <v>195</v>
      </c>
      <c r="B255" s="26" t="s">
        <v>13</v>
      </c>
    </row>
    <row r="256" spans="1:2" x14ac:dyDescent="0.35">
      <c r="A256" s="22" t="s">
        <v>352</v>
      </c>
      <c r="B256" s="26" t="s">
        <v>14</v>
      </c>
    </row>
    <row r="257" spans="1:2" x14ac:dyDescent="0.35">
      <c r="A257" s="22" t="s">
        <v>353</v>
      </c>
      <c r="B257" s="26" t="s">
        <v>14</v>
      </c>
    </row>
    <row r="258" spans="1:2" x14ac:dyDescent="0.35">
      <c r="A258" s="22" t="s">
        <v>354</v>
      </c>
      <c r="B258" s="26" t="s">
        <v>14</v>
      </c>
    </row>
    <row r="259" spans="1:2" x14ac:dyDescent="0.35">
      <c r="A259" s="14" t="s">
        <v>44</v>
      </c>
      <c r="B259" s="26" t="s">
        <v>12</v>
      </c>
    </row>
    <row r="260" spans="1:2" x14ac:dyDescent="0.35">
      <c r="A260" s="22" t="s">
        <v>44</v>
      </c>
      <c r="B260" s="26" t="s">
        <v>14</v>
      </c>
    </row>
    <row r="261" spans="1:2" x14ac:dyDescent="0.35">
      <c r="A261" s="22" t="s">
        <v>357</v>
      </c>
      <c r="B261" s="26" t="s">
        <v>14</v>
      </c>
    </row>
    <row r="262" spans="1:2" x14ac:dyDescent="0.35">
      <c r="A262" s="22" t="s">
        <v>358</v>
      </c>
      <c r="B262" s="22" t="s">
        <v>14</v>
      </c>
    </row>
    <row r="263" spans="1:2" x14ac:dyDescent="0.35">
      <c r="A263" s="22" t="s">
        <v>360</v>
      </c>
      <c r="B263" s="39" t="s">
        <v>14</v>
      </c>
    </row>
    <row r="264" spans="1:2" x14ac:dyDescent="0.35">
      <c r="A264" s="22" t="s">
        <v>364</v>
      </c>
      <c r="B264" s="39" t="s">
        <v>14</v>
      </c>
    </row>
    <row r="265" spans="1:2" x14ac:dyDescent="0.35">
      <c r="A265" s="14" t="s">
        <v>46</v>
      </c>
      <c r="B265" s="22" t="s">
        <v>12</v>
      </c>
    </row>
    <row r="266" spans="1:2" x14ac:dyDescent="0.35">
      <c r="A266" s="21" t="s">
        <v>196</v>
      </c>
      <c r="B266" s="26" t="s">
        <v>13</v>
      </c>
    </row>
    <row r="267" spans="1:2" x14ac:dyDescent="0.35">
      <c r="A267" s="22" t="s">
        <v>366</v>
      </c>
      <c r="B267" s="26" t="s">
        <v>14</v>
      </c>
    </row>
    <row r="268" spans="1:2" x14ac:dyDescent="0.35">
      <c r="A268" s="21" t="s">
        <v>198</v>
      </c>
      <c r="B268" s="26" t="s">
        <v>13</v>
      </c>
    </row>
    <row r="269" spans="1:2" x14ac:dyDescent="0.35">
      <c r="A269" s="14" t="s">
        <v>92</v>
      </c>
      <c r="B269" s="10" t="s">
        <v>10</v>
      </c>
    </row>
    <row r="270" spans="1:2" x14ac:dyDescent="0.35">
      <c r="A270" s="21" t="s">
        <v>199</v>
      </c>
      <c r="B270" s="26" t="s">
        <v>13</v>
      </c>
    </row>
    <row r="271" spans="1:2" x14ac:dyDescent="0.35">
      <c r="A271" s="14" t="s">
        <v>396</v>
      </c>
      <c r="B271" s="26" t="s">
        <v>11</v>
      </c>
    </row>
    <row r="272" spans="1:2" x14ac:dyDescent="0.35">
      <c r="A272" s="22" t="s">
        <v>367</v>
      </c>
      <c r="B272" s="26" t="s">
        <v>14</v>
      </c>
    </row>
    <row r="273" spans="1:2" x14ac:dyDescent="0.35">
      <c r="A273" s="22" t="s">
        <v>368</v>
      </c>
      <c r="B273" s="26" t="s">
        <v>14</v>
      </c>
    </row>
    <row r="274" spans="1:2" x14ac:dyDescent="0.35">
      <c r="A274" s="14" t="s">
        <v>427</v>
      </c>
      <c r="B274" s="26" t="s">
        <v>14</v>
      </c>
    </row>
    <row r="275" spans="1:2" x14ac:dyDescent="0.35">
      <c r="A275" s="21" t="s">
        <v>202</v>
      </c>
      <c r="B275" s="26" t="s">
        <v>13</v>
      </c>
    </row>
    <row r="276" spans="1:2" x14ac:dyDescent="0.35">
      <c r="A276" s="22" t="s">
        <v>202</v>
      </c>
      <c r="B276" s="26" t="s">
        <v>14</v>
      </c>
    </row>
    <row r="277" spans="1:2" x14ac:dyDescent="0.35">
      <c r="A277" s="21" t="s">
        <v>410</v>
      </c>
      <c r="B277" s="26" t="s">
        <v>13</v>
      </c>
    </row>
    <row r="278" spans="1:2" x14ac:dyDescent="0.35">
      <c r="A278" s="21" t="s">
        <v>371</v>
      </c>
      <c r="B278" s="26" t="s">
        <v>14</v>
      </c>
    </row>
    <row r="279" spans="1:2" x14ac:dyDescent="0.35">
      <c r="A279" s="14"/>
    </row>
    <row r="280" spans="1:2" x14ac:dyDescent="0.35">
      <c r="A280" s="14"/>
    </row>
    <row r="281" spans="1:2" x14ac:dyDescent="0.35">
      <c r="A281" s="14"/>
    </row>
    <row r="282" spans="1:2" x14ac:dyDescent="0.35">
      <c r="A282" s="14"/>
    </row>
    <row r="283" spans="1:2" x14ac:dyDescent="0.35">
      <c r="A283" s="21"/>
    </row>
    <row r="284" spans="1:2" x14ac:dyDescent="0.35">
      <c r="A284" s="21"/>
    </row>
    <row r="285" spans="1:2" x14ac:dyDescent="0.35">
      <c r="A285" s="21"/>
    </row>
    <row r="286" spans="1:2" x14ac:dyDescent="0.35">
      <c r="A286" s="21"/>
    </row>
  </sheetData>
  <sheetProtection algorithmName="SHA-512" hashValue="QrzB82L+AyMSxdNrpOWXx6s4N0VT75jxKINO8zWGlnSrt1K+OnpPy8YUipvVuvuo39VpiY0n+9IJmwWVqtFiIA==" saltValue="MHGF3hfRukqHGqTi/mU7Yw==" spinCount="100000" sheet="1" sort="0" autoFilter="0"/>
  <autoFilter ref="A1:B265" xr:uid="{F5A28982-095F-44AD-9EA6-E0BB9774846E}">
    <sortState xmlns:xlrd2="http://schemas.microsoft.com/office/spreadsheetml/2017/richdata2" ref="A2:B278">
      <sortCondition ref="A1:A265"/>
    </sortState>
  </autoFilter>
  <conditionalFormatting sqref="B262:B265">
    <cfRule type="expression" dxfId="0" priority="3">
      <formula>$R262="In Progress"</formula>
    </cfRule>
  </conditionalFormatting>
  <dataValidations count="2">
    <dataValidation type="list" allowBlank="1" showInputMessage="1" showErrorMessage="1" sqref="B266:B1048576 B2:B261" xr:uid="{356A6E2F-8267-4340-A127-9BE094BB4EF6}">
      <formula1>"Other SEC Parties, Small Suppliers, Large Suppliers, Electricity Networks, Gas Networks"</formula1>
    </dataValidation>
    <dataValidation type="list" allowBlank="1" showInputMessage="1" showErrorMessage="1" sqref="B262:B265" xr:uid="{B9D4EB37-1369-4F7E-8F67-1B63D960D9E9}">
      <formula1>"Small Suppliers, Large Suppliers, Other SEC Parties, Gas Networks, Electricity Networks"</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3F680B64937044B5CEEA232BE676AC" ma:contentTypeVersion="2" ma:contentTypeDescription="Create a new document." ma:contentTypeScope="" ma:versionID="d972b0e4c91f6c7f576357c5329cdd3d">
  <xsd:schema xmlns:xsd="http://www.w3.org/2001/XMLSchema" xmlns:xs="http://www.w3.org/2001/XMLSchema" xmlns:p="http://schemas.microsoft.com/office/2006/metadata/properties" xmlns:ns2="c7dccf3f-008e-465c-9e46-b3283d304c80" xmlns:ns3="d5e8df70-7ba7-462a-92bc-0eb2af61e599" xmlns:ns4="f49c41cc-2ca7-4150-9d47-71003ae171e5" targetNamespace="http://schemas.microsoft.com/office/2006/metadata/properties" ma:root="true" ma:fieldsID="48031a4335965c02befaa6f995cd8912" ns2:_="" ns3:_="" ns4:_="">
    <xsd:import namespace="c7dccf3f-008e-465c-9e46-b3283d304c80"/>
    <xsd:import namespace="d5e8df70-7ba7-462a-92bc-0eb2af61e599"/>
    <xsd:import namespace="f49c41cc-2ca7-4150-9d47-71003ae171e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ccf3f-008e-465c-9e46-b3283d304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9c41cc-2ca7-4150-9d47-71003ae171e5" elementFormDefault="qualified">
    <xsd:import namespace="http://schemas.microsoft.com/office/2006/documentManagement/types"/>
    <xsd:import namespace="http://schemas.microsoft.com/office/infopath/2007/PartnerControls"/>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996A32-4C70-4882-8056-F0E968950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dccf3f-008e-465c-9e46-b3283d304c80"/>
    <ds:schemaRef ds:uri="d5e8df70-7ba7-462a-92bc-0eb2af61e599"/>
    <ds:schemaRef ds:uri="f49c41cc-2ca7-4150-9d47-71003ae17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6FC71C-9DD1-4EB5-B5A8-D73785FC5C46}">
  <ds:schemaRefs>
    <ds:schemaRef ds:uri="c7dccf3f-008e-465c-9e46-b3283d304c80"/>
    <ds:schemaRef ds:uri="http://purl.org/dc/elements/1.1/"/>
    <ds:schemaRef ds:uri="http://purl.org/dc/terms/"/>
    <ds:schemaRef ds:uri="d5e8df70-7ba7-462a-92bc-0eb2af61e599"/>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FB98ACA-9FD6-4C5D-BFCA-69B9D5D0A4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SEC Parties List</vt:lpstr>
      <vt:lpstr>Totals</vt:lpstr>
      <vt:lpstr>Large Suppliers</vt:lpstr>
      <vt:lpstr>Small Suppliers</vt:lpstr>
      <vt:lpstr>Other SEC Parties</vt:lpstr>
      <vt:lpstr>Electricity Networks</vt:lpstr>
      <vt:lpstr>Gas Networks</vt:lpstr>
      <vt:lpstr>All Voting Groups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SECAS</dc:creator>
  <cp:keywords/>
  <dc:description/>
  <cp:lastModifiedBy>Dhruv UPADHYAYA</cp:lastModifiedBy>
  <cp:revision/>
  <dcterms:created xsi:type="dcterms:W3CDTF">2019-10-04T12:58:37Z</dcterms:created>
  <dcterms:modified xsi:type="dcterms:W3CDTF">2026-07-24T09:13:39Z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0x0101003B3F680B64937044B5CEEA232BE676AC</vt:lpwstr>
  </property>
  <property fmtid="{D5CDD505-2E9C-101B-9397-08002B2CF9AE}" pid="3" name="Order">
    <vt:r8>5035000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2023-07-26T14:05:20Z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546b9867-6e50-41b3-bcd9-ed0596404b00</vt:lpwstr>
  </property>
  <property fmtid="{D5CDD505-2E9C-101B-9397-08002B2CF9AE}" pid="11" name="MSIP_Label_2d7f055f-5347-41d4-8cbe-c035e83f4f3c_ContentBits">
    <vt:lpwstr>0</vt:lpwstr>
  </property>
</Properties>
</file>