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https://gemserv.sharepoint.com/sites/GemservFileShare/SECCo/Shared Documents/61 - Website/ICHIS Noise/"/>
    </mc:Choice>
  </mc:AlternateContent>
  <xr:revisionPtr revIDLastSave="20" documentId="13_ncr:1_{CF92D0FC-592D-483B-A59E-E2E1019E4D85}" xr6:coauthVersionLast="47" xr6:coauthVersionMax="47" xr10:uidLastSave="{6A23C3C5-91D4-4356-97E5-C52343094077}"/>
  <bookViews>
    <workbookView xWindow="-110" yWindow="-110" windowWidth="19420" windowHeight="11500" xr2:uid="{00000000-000D-0000-FFFF-FFFF00000000}"/>
  </bookViews>
  <sheets>
    <sheet name="Results" sheetId="1" r:id="rId1"/>
    <sheet name="Key" sheetId="2" r:id="rId2"/>
  </sheets>
  <definedNames>
    <definedName name="Key">Key!$A$2:$A$4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1" l="1"/>
  <c r="A20" i="1"/>
  <c r="A21" i="1"/>
  <c r="A18" i="1"/>
  <c r="A13" i="1"/>
  <c r="A14" i="1"/>
  <c r="A15" i="1"/>
  <c r="A12" i="1" l="1"/>
  <c r="A8" i="1"/>
  <c r="A9" i="1"/>
  <c r="A10" i="1"/>
  <c r="A11" i="1"/>
  <c r="A6" i="1"/>
  <c r="A7" i="1"/>
  <c r="A4" i="1" l="1"/>
  <c r="A5" i="1"/>
  <c r="A3" i="1"/>
  <c r="A2" i="1" l="1"/>
</calcChain>
</file>

<file path=xl/sharedStrings.xml><?xml version="1.0" encoding="utf-8"?>
<sst xmlns="http://schemas.openxmlformats.org/spreadsheetml/2006/main" count="261" uniqueCount="61">
  <si>
    <t>ID</t>
  </si>
  <si>
    <t>Meter Manufacturer</t>
  </si>
  <si>
    <t>Model (Marketing Name)</t>
  </si>
  <si>
    <t>Device Type</t>
  </si>
  <si>
    <t>Device Model (CPL) [HW and FW version]</t>
  </si>
  <si>
    <t>Date of Submission</t>
  </si>
  <si>
    <t>Submitting Organisation</t>
  </si>
  <si>
    <t>Result Date</t>
  </si>
  <si>
    <t>Test Facility Name</t>
  </si>
  <si>
    <t>Result  WAN CSP N</t>
  </si>
  <si>
    <t>Result HAN 2.4GHz CSP N</t>
  </si>
  <si>
    <t>Result HAN 868MHz CSP N</t>
  </si>
  <si>
    <t>Result WAN CSP CS</t>
  </si>
  <si>
    <t>Result HAN 868MHz CSP CS</t>
  </si>
  <si>
    <t>Result HAN 2.4 GHz CSP CS</t>
  </si>
  <si>
    <t>Kaifa Technology UK Ltd</t>
  </si>
  <si>
    <t>MA120</t>
  </si>
  <si>
    <t>Single Element Electricity Metering Equipment</t>
  </si>
  <si>
    <t>HW 41:31 / FW 12:09:94:16</t>
  </si>
  <si>
    <t>Plextek</t>
  </si>
  <si>
    <t>Pass - Enduring</t>
  </si>
  <si>
    <t>Honeywell - Elster</t>
  </si>
  <si>
    <t>AS302P</t>
  </si>
  <si>
    <t>00:00:01:01 - 01:30:EC:18</t>
  </si>
  <si>
    <t>Pass - Derogation</t>
  </si>
  <si>
    <t>Outside Limits</t>
  </si>
  <si>
    <t>00:00:02:01 - 01:33:EE:75</t>
  </si>
  <si>
    <t>00:00:02:01 - 01:34:F0:10</t>
  </si>
  <si>
    <t>Itron</t>
  </si>
  <si>
    <t>EM425-UK2</t>
  </si>
  <si>
    <t>01:03 / 04:99:04:5C</t>
  </si>
  <si>
    <t>EM425-UK2 5T</t>
  </si>
  <si>
    <t>Landis + Gyr</t>
  </si>
  <si>
    <t>E470 120mm</t>
  </si>
  <si>
    <t>HW 00.03.02.01 FW 24.03.11.00</t>
  </si>
  <si>
    <t>HW 00.03.02.02 FW 24.03.10.02</t>
  </si>
  <si>
    <t>E470 100mm</t>
  </si>
  <si>
    <t>HW 00.05.02.02 FW 38.03.10.02</t>
  </si>
  <si>
    <t>HW 00.05.02.03 FW 38.03.10.02</t>
  </si>
  <si>
    <t>MA120B - 5 Terminal Meter</t>
  </si>
  <si>
    <t>HW 43:30 / FW 12:09:94:16</t>
  </si>
  <si>
    <t>Secure Meters (UK) Ltd</t>
  </si>
  <si>
    <t>Liberty 101</t>
  </si>
  <si>
    <t>HW A0:A1:01:3D / FW 01:28:00:00</t>
  </si>
  <si>
    <t>01:03 / 05:15:05:09</t>
  </si>
  <si>
    <t>Minor Mod - CSP/DCC review</t>
  </si>
  <si>
    <t>01:05 / 05:15:05:09</t>
  </si>
  <si>
    <t>Test results fall outside of enduring and derogation limits</t>
  </si>
  <si>
    <t>Test results fall outside of enduring but within derogation limits</t>
  </si>
  <si>
    <t>Test results are within enduring limits</t>
  </si>
  <si>
    <t>MA329B</t>
  </si>
  <si>
    <t>Poly Phase Electricity Metering Equipment</t>
  </si>
  <si>
    <t>HW 50:33 / FW0 03:30:15:19</t>
  </si>
  <si>
    <t>HW 41:31 / FW 17:10:17:17
Minor hardware amendment</t>
  </si>
  <si>
    <t>00:00:02:01 - 09:02:40:09</t>
  </si>
  <si>
    <t>Kaifa</t>
  </si>
  <si>
    <t>MA120 V16</t>
  </si>
  <si>
    <t>31:38:42:30 / 16:16:16:20</t>
  </si>
  <si>
    <t>MA120B V16</t>
  </si>
  <si>
    <t>31:39:44:30 / 16:16:16:20</t>
  </si>
  <si>
    <t xml:space="preserve">33:32:51:30 / 05:30:18:20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</si>
</sst>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6" fontId="0" fillId="0" borderId="1" xfId="0" applyNumberFormat="1" applyBorder="1" applyAlignment="1">
      <alignment horizontal="center" vertical="center" wrapText="1"/>
    </xf>
    <xf numFmtId="46" fontId="0" fillId="0" borderId="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14" fontId="0" fillId="5" borderId="3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26"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00B050"/>
        </patternFill>
      </fill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1" totalsRowShown="0" headerRowDxfId="25" dataDxfId="24" headerRowBorderDxfId="22" tableBorderDxfId="23" totalsRowBorderDxfId="21">
  <autoFilter ref="A1:O21" xr:uid="{00000000-0009-0000-0100-000001000000}"/>
  <tableColumns count="15">
    <tableColumn id="1" xr3:uid="{00000000-0010-0000-0000-000001000000}" name="ID" dataDxfId="20">
      <calculatedColumnFormula>ROW(A1)</calculatedColumnFormula>
    </tableColumn>
    <tableColumn id="2" xr3:uid="{00000000-0010-0000-0000-000002000000}" name="Meter Manufacturer" dataDxfId="19"/>
    <tableColumn id="3" xr3:uid="{00000000-0010-0000-0000-000003000000}" name="Model (Marketing Name)" dataDxfId="18"/>
    <tableColumn id="4" xr3:uid="{00000000-0010-0000-0000-000004000000}" name="Device Type" dataDxfId="17"/>
    <tableColumn id="5" xr3:uid="{00000000-0010-0000-0000-000005000000}" name="Device Model (CPL) [HW and FW version]" dataDxfId="16"/>
    <tableColumn id="6" xr3:uid="{00000000-0010-0000-0000-000006000000}" name="Date of Submission" dataDxfId="15"/>
    <tableColumn id="7" xr3:uid="{00000000-0010-0000-0000-000007000000}" name="Submitting Organisation" dataDxfId="14"/>
    <tableColumn id="8" xr3:uid="{00000000-0010-0000-0000-000008000000}" name="Result Date" dataDxfId="13"/>
    <tableColumn id="9" xr3:uid="{00000000-0010-0000-0000-000009000000}" name="Test Facility Name" dataDxfId="12"/>
    <tableColumn id="10" xr3:uid="{00000000-0010-0000-0000-00000A000000}" name="Result  WAN CSP N" dataDxfId="11"/>
    <tableColumn id="11" xr3:uid="{00000000-0010-0000-0000-00000B000000}" name="Result HAN 2.4GHz CSP N" dataDxfId="10"/>
    <tableColumn id="12" xr3:uid="{00000000-0010-0000-0000-00000C000000}" name="Result HAN 868MHz CSP N" dataDxfId="9"/>
    <tableColumn id="13" xr3:uid="{00000000-0010-0000-0000-00000D000000}" name="Result WAN CSP CS" dataDxfId="8"/>
    <tableColumn id="14" xr3:uid="{00000000-0010-0000-0000-00000E000000}" name="Result HAN 868MHz CSP CS" dataDxfId="7"/>
    <tableColumn id="15" xr3:uid="{00000000-0010-0000-0000-00000F000000}" name="Result HAN 2.4 GHz CSP CS" dataDxfId="6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22" sqref="C22"/>
    </sheetView>
  </sheetViews>
  <sheetFormatPr defaultColWidth="28.54296875" defaultRowHeight="14.5" x14ac:dyDescent="0.35"/>
  <cols>
    <col min="1" max="1" width="7.7265625" style="21" customWidth="1"/>
    <col min="2" max="2" width="23.453125" style="7" bestFit="1" customWidth="1"/>
    <col min="3" max="3" width="27.54296875" style="22" bestFit="1" customWidth="1"/>
    <col min="4" max="4" width="40.7265625" style="31" bestFit="1" customWidth="1"/>
    <col min="5" max="5" width="41.54296875" style="7" bestFit="1" customWidth="1"/>
    <col min="6" max="6" width="22.54296875" style="7" bestFit="1" customWidth="1"/>
    <col min="7" max="7" width="26.81640625" style="7" bestFit="1" customWidth="1"/>
    <col min="8" max="8" width="15.7265625" style="7" bestFit="1" customWidth="1"/>
    <col min="9" max="9" width="21.453125" style="11" bestFit="1" customWidth="1"/>
    <col min="10" max="10" width="22.1796875" style="21" bestFit="1" customWidth="1"/>
    <col min="11" max="11" width="27.7265625" style="7" bestFit="1" customWidth="1"/>
    <col min="12" max="12" width="28.54296875" style="7" bestFit="1" customWidth="1"/>
    <col min="13" max="13" width="22.453125" style="7" bestFit="1" customWidth="1"/>
    <col min="14" max="14" width="29.453125" style="7" bestFit="1" customWidth="1"/>
    <col min="15" max="15" width="29" style="22" bestFit="1" customWidth="1"/>
    <col min="16" max="16384" width="28.54296875" style="4"/>
  </cols>
  <sheetData>
    <row r="1" spans="1:15" ht="15" thickBot="1" x14ac:dyDescent="0.4">
      <c r="A1" s="25" t="s">
        <v>0</v>
      </c>
      <c r="B1" s="26" t="s">
        <v>1</v>
      </c>
      <c r="C1" s="27" t="s">
        <v>2</v>
      </c>
      <c r="D1" s="29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36" t="s">
        <v>8</v>
      </c>
      <c r="J1" s="25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7" t="s">
        <v>14</v>
      </c>
    </row>
    <row r="2" spans="1:15" x14ac:dyDescent="0.35">
      <c r="A2" s="19">
        <f>ROW(A1)</f>
        <v>1</v>
      </c>
      <c r="B2" s="8" t="s">
        <v>15</v>
      </c>
      <c r="C2" s="20" t="s">
        <v>16</v>
      </c>
      <c r="D2" s="30" t="s">
        <v>17</v>
      </c>
      <c r="E2" s="9" t="s">
        <v>18</v>
      </c>
      <c r="F2" s="5">
        <v>43775</v>
      </c>
      <c r="G2" s="8" t="s">
        <v>15</v>
      </c>
      <c r="H2" s="5">
        <v>43665</v>
      </c>
      <c r="I2" s="37" t="s">
        <v>19</v>
      </c>
      <c r="J2" s="19" t="s">
        <v>20</v>
      </c>
      <c r="K2" s="8" t="s">
        <v>20</v>
      </c>
      <c r="L2" s="8" t="s">
        <v>20</v>
      </c>
      <c r="M2" s="8" t="s">
        <v>20</v>
      </c>
      <c r="N2" s="8" t="s">
        <v>20</v>
      </c>
      <c r="O2" s="20" t="s">
        <v>20</v>
      </c>
    </row>
    <row r="3" spans="1:15" x14ac:dyDescent="0.35">
      <c r="A3" s="21">
        <f>ROW(A2)</f>
        <v>2</v>
      </c>
      <c r="B3" s="7" t="s">
        <v>21</v>
      </c>
      <c r="C3" s="22" t="s">
        <v>22</v>
      </c>
      <c r="D3" s="31" t="s">
        <v>17</v>
      </c>
      <c r="E3" s="7" t="s">
        <v>23</v>
      </c>
      <c r="F3" s="6">
        <v>43788</v>
      </c>
      <c r="G3" s="7" t="s">
        <v>21</v>
      </c>
      <c r="H3" s="6">
        <v>43475</v>
      </c>
      <c r="I3" s="11" t="s">
        <v>19</v>
      </c>
      <c r="J3" s="21" t="s">
        <v>24</v>
      </c>
      <c r="K3" s="7" t="s">
        <v>20</v>
      </c>
      <c r="L3" s="7" t="s">
        <v>25</v>
      </c>
      <c r="M3" s="7" t="s">
        <v>24</v>
      </c>
      <c r="N3" s="7" t="s">
        <v>25</v>
      </c>
      <c r="O3" s="22" t="s">
        <v>20</v>
      </c>
    </row>
    <row r="4" spans="1:15" x14ac:dyDescent="0.35">
      <c r="A4" s="21">
        <f t="shared" ref="A4:A5" si="0">ROW(A3)</f>
        <v>3</v>
      </c>
      <c r="B4" s="7" t="s">
        <v>21</v>
      </c>
      <c r="C4" s="22" t="s">
        <v>22</v>
      </c>
      <c r="D4" s="31" t="s">
        <v>17</v>
      </c>
      <c r="E4" s="7" t="s">
        <v>26</v>
      </c>
      <c r="F4" s="6">
        <v>43788</v>
      </c>
      <c r="G4" s="7" t="s">
        <v>21</v>
      </c>
      <c r="H4" s="6">
        <v>43565</v>
      </c>
      <c r="I4" s="11" t="s">
        <v>19</v>
      </c>
      <c r="J4" s="21" t="s">
        <v>20</v>
      </c>
      <c r="K4" s="7" t="s">
        <v>20</v>
      </c>
      <c r="L4" s="7" t="s">
        <v>20</v>
      </c>
      <c r="M4" s="7" t="s">
        <v>20</v>
      </c>
      <c r="N4" s="7" t="s">
        <v>25</v>
      </c>
      <c r="O4" s="22" t="s">
        <v>20</v>
      </c>
    </row>
    <row r="5" spans="1:15" x14ac:dyDescent="0.35">
      <c r="A5" s="21">
        <f t="shared" si="0"/>
        <v>4</v>
      </c>
      <c r="B5" s="7" t="s">
        <v>21</v>
      </c>
      <c r="C5" s="22" t="s">
        <v>22</v>
      </c>
      <c r="D5" s="31" t="s">
        <v>17</v>
      </c>
      <c r="E5" s="7" t="s">
        <v>27</v>
      </c>
      <c r="F5" s="6">
        <v>43788</v>
      </c>
      <c r="G5" s="7" t="s">
        <v>21</v>
      </c>
      <c r="H5" s="6">
        <v>43689</v>
      </c>
      <c r="I5" s="11" t="s">
        <v>19</v>
      </c>
      <c r="J5" s="21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22" t="s">
        <v>20</v>
      </c>
    </row>
    <row r="6" spans="1:15" x14ac:dyDescent="0.35">
      <c r="A6" s="21">
        <f t="shared" ref="A6:A7" si="1">ROW(A5)</f>
        <v>5</v>
      </c>
      <c r="B6" s="7" t="s">
        <v>28</v>
      </c>
      <c r="C6" s="22" t="s">
        <v>29</v>
      </c>
      <c r="D6" s="31" t="s">
        <v>17</v>
      </c>
      <c r="E6" s="7" t="s">
        <v>30</v>
      </c>
      <c r="F6" s="6">
        <v>43805</v>
      </c>
      <c r="G6" s="7" t="s">
        <v>28</v>
      </c>
      <c r="H6" s="6">
        <v>43791</v>
      </c>
      <c r="I6" s="11" t="s">
        <v>19</v>
      </c>
      <c r="J6" s="21" t="s">
        <v>20</v>
      </c>
      <c r="K6" s="7" t="s">
        <v>20</v>
      </c>
      <c r="L6" s="7" t="s">
        <v>20</v>
      </c>
      <c r="M6" s="7" t="s">
        <v>20</v>
      </c>
      <c r="N6" s="7" t="s">
        <v>20</v>
      </c>
      <c r="O6" s="22" t="s">
        <v>20</v>
      </c>
    </row>
    <row r="7" spans="1:15" x14ac:dyDescent="0.35">
      <c r="A7" s="21">
        <f t="shared" si="1"/>
        <v>6</v>
      </c>
      <c r="B7" s="7" t="s">
        <v>28</v>
      </c>
      <c r="C7" s="22" t="s">
        <v>31</v>
      </c>
      <c r="D7" s="31" t="s">
        <v>17</v>
      </c>
      <c r="E7" s="7" t="s">
        <v>30</v>
      </c>
      <c r="F7" s="6">
        <v>43805</v>
      </c>
      <c r="G7" s="7" t="s">
        <v>28</v>
      </c>
      <c r="H7" s="6">
        <v>43791</v>
      </c>
      <c r="I7" s="11" t="s">
        <v>19</v>
      </c>
      <c r="J7" s="21" t="s">
        <v>20</v>
      </c>
      <c r="K7" s="7" t="s">
        <v>20</v>
      </c>
      <c r="L7" s="7" t="s">
        <v>20</v>
      </c>
      <c r="M7" s="7" t="s">
        <v>20</v>
      </c>
      <c r="N7" s="7" t="s">
        <v>20</v>
      </c>
      <c r="O7" s="22" t="s">
        <v>20</v>
      </c>
    </row>
    <row r="8" spans="1:15" x14ac:dyDescent="0.35">
      <c r="A8" s="21">
        <f t="shared" ref="A8:A11" si="2">ROW(A7)</f>
        <v>7</v>
      </c>
      <c r="B8" s="7" t="s">
        <v>32</v>
      </c>
      <c r="C8" s="22" t="s">
        <v>33</v>
      </c>
      <c r="D8" s="31" t="s">
        <v>17</v>
      </c>
      <c r="E8" s="7" t="s">
        <v>34</v>
      </c>
      <c r="F8" s="6">
        <v>43853</v>
      </c>
      <c r="G8" s="7" t="s">
        <v>32</v>
      </c>
      <c r="H8" s="6">
        <v>43817</v>
      </c>
      <c r="I8" s="11" t="s">
        <v>19</v>
      </c>
      <c r="J8" s="21" t="s">
        <v>25</v>
      </c>
      <c r="K8" s="7" t="s">
        <v>20</v>
      </c>
      <c r="L8" s="7" t="s">
        <v>24</v>
      </c>
      <c r="M8" s="7" t="s">
        <v>20</v>
      </c>
      <c r="N8" s="7" t="s">
        <v>20</v>
      </c>
      <c r="O8" s="22" t="s">
        <v>20</v>
      </c>
    </row>
    <row r="9" spans="1:15" x14ac:dyDescent="0.35">
      <c r="A9" s="21">
        <f t="shared" si="2"/>
        <v>8</v>
      </c>
      <c r="B9" s="7" t="s">
        <v>32</v>
      </c>
      <c r="C9" s="22" t="s">
        <v>33</v>
      </c>
      <c r="D9" s="31" t="s">
        <v>17</v>
      </c>
      <c r="E9" s="7" t="s">
        <v>35</v>
      </c>
      <c r="F9" s="6">
        <v>43853</v>
      </c>
      <c r="G9" s="7" t="s">
        <v>32</v>
      </c>
      <c r="H9" s="6">
        <v>43640</v>
      </c>
      <c r="I9" s="11" t="s">
        <v>19</v>
      </c>
      <c r="J9" s="21" t="s">
        <v>20</v>
      </c>
      <c r="K9" s="7" t="s">
        <v>20</v>
      </c>
      <c r="L9" s="7" t="s">
        <v>20</v>
      </c>
      <c r="M9" s="7" t="s">
        <v>20</v>
      </c>
      <c r="N9" s="7" t="s">
        <v>20</v>
      </c>
      <c r="O9" s="22" t="s">
        <v>20</v>
      </c>
    </row>
    <row r="10" spans="1:15" x14ac:dyDescent="0.35">
      <c r="A10" s="21">
        <f t="shared" si="2"/>
        <v>9</v>
      </c>
      <c r="B10" s="7" t="s">
        <v>32</v>
      </c>
      <c r="C10" s="22" t="s">
        <v>36</v>
      </c>
      <c r="D10" s="31" t="s">
        <v>17</v>
      </c>
      <c r="E10" s="7" t="s">
        <v>37</v>
      </c>
      <c r="F10" s="6">
        <v>43853</v>
      </c>
      <c r="G10" s="7" t="s">
        <v>32</v>
      </c>
      <c r="H10" s="6">
        <v>43615</v>
      </c>
      <c r="I10" s="11" t="s">
        <v>19</v>
      </c>
      <c r="J10" s="21" t="s">
        <v>24</v>
      </c>
      <c r="K10" s="7" t="s">
        <v>20</v>
      </c>
      <c r="L10" s="7" t="s">
        <v>20</v>
      </c>
      <c r="M10" s="7" t="s">
        <v>20</v>
      </c>
      <c r="N10" s="7" t="s">
        <v>20</v>
      </c>
      <c r="O10" s="22" t="s">
        <v>20</v>
      </c>
    </row>
    <row r="11" spans="1:15" x14ac:dyDescent="0.35">
      <c r="A11" s="21">
        <f t="shared" si="2"/>
        <v>10</v>
      </c>
      <c r="B11" s="7" t="s">
        <v>32</v>
      </c>
      <c r="C11" s="22" t="s">
        <v>36</v>
      </c>
      <c r="D11" s="31" t="s">
        <v>17</v>
      </c>
      <c r="E11" s="7" t="s">
        <v>38</v>
      </c>
      <c r="F11" s="6">
        <v>43853</v>
      </c>
      <c r="G11" s="7" t="s">
        <v>32</v>
      </c>
      <c r="H11" s="6">
        <v>43748</v>
      </c>
      <c r="I11" s="11" t="s">
        <v>19</v>
      </c>
      <c r="J11" s="21" t="s">
        <v>20</v>
      </c>
      <c r="K11" s="7" t="s">
        <v>20</v>
      </c>
      <c r="L11" s="7" t="s">
        <v>20</v>
      </c>
      <c r="M11" s="7" t="s">
        <v>20</v>
      </c>
      <c r="N11" s="7" t="s">
        <v>20</v>
      </c>
      <c r="O11" s="22" t="s">
        <v>20</v>
      </c>
    </row>
    <row r="12" spans="1:15" x14ac:dyDescent="0.35">
      <c r="A12" s="21">
        <f>ROW(A11)</f>
        <v>11</v>
      </c>
      <c r="B12" s="7" t="s">
        <v>15</v>
      </c>
      <c r="C12" s="22" t="s">
        <v>39</v>
      </c>
      <c r="D12" s="31" t="s">
        <v>17</v>
      </c>
      <c r="E12" s="10" t="s">
        <v>40</v>
      </c>
      <c r="F12" s="6">
        <v>43880</v>
      </c>
      <c r="G12" s="7" t="s">
        <v>15</v>
      </c>
      <c r="H12" s="6">
        <v>43875</v>
      </c>
      <c r="I12" s="11" t="s">
        <v>19</v>
      </c>
      <c r="J12" s="21" t="s">
        <v>20</v>
      </c>
      <c r="K12" s="7" t="s">
        <v>20</v>
      </c>
      <c r="L12" s="7" t="s">
        <v>20</v>
      </c>
      <c r="M12" s="7" t="s">
        <v>20</v>
      </c>
      <c r="N12" s="7" t="s">
        <v>20</v>
      </c>
      <c r="O12" s="22" t="s">
        <v>20</v>
      </c>
    </row>
    <row r="13" spans="1:15" x14ac:dyDescent="0.35">
      <c r="A13" s="21">
        <f t="shared" ref="A13:A15" si="3">ROW(A12)</f>
        <v>12</v>
      </c>
      <c r="B13" s="12" t="s">
        <v>41</v>
      </c>
      <c r="C13" s="23" t="s">
        <v>42</v>
      </c>
      <c r="D13" s="24" t="s">
        <v>17</v>
      </c>
      <c r="E13" s="12" t="s">
        <v>43</v>
      </c>
      <c r="F13" s="13">
        <v>44179</v>
      </c>
      <c r="G13" s="12" t="s">
        <v>41</v>
      </c>
      <c r="H13" s="13">
        <v>43980</v>
      </c>
      <c r="I13" s="14" t="s">
        <v>19</v>
      </c>
      <c r="J13" s="28" t="s">
        <v>20</v>
      </c>
      <c r="K13" s="12" t="s">
        <v>20</v>
      </c>
      <c r="L13" s="12" t="s">
        <v>20</v>
      </c>
      <c r="M13" s="12" t="s">
        <v>20</v>
      </c>
      <c r="N13" s="12" t="s">
        <v>20</v>
      </c>
      <c r="O13" s="23" t="s">
        <v>20</v>
      </c>
    </row>
    <row r="14" spans="1:15" ht="29" x14ac:dyDescent="0.35">
      <c r="A14" s="21">
        <f t="shared" si="3"/>
        <v>13</v>
      </c>
      <c r="B14" s="15" t="s">
        <v>28</v>
      </c>
      <c r="C14" s="34" t="s">
        <v>29</v>
      </c>
      <c r="D14" s="32" t="s">
        <v>17</v>
      </c>
      <c r="E14" s="15" t="s">
        <v>44</v>
      </c>
      <c r="F14" s="16">
        <v>44305</v>
      </c>
      <c r="G14" s="15" t="s">
        <v>28</v>
      </c>
      <c r="H14" s="16">
        <v>44099</v>
      </c>
      <c r="I14" s="38" t="s">
        <v>45</v>
      </c>
      <c r="J14" s="21" t="s">
        <v>20</v>
      </c>
      <c r="K14" s="7" t="s">
        <v>20</v>
      </c>
      <c r="L14" s="7" t="s">
        <v>20</v>
      </c>
      <c r="M14" s="7" t="s">
        <v>20</v>
      </c>
      <c r="N14" s="7" t="s">
        <v>20</v>
      </c>
      <c r="O14" s="22" t="s">
        <v>20</v>
      </c>
    </row>
    <row r="15" spans="1:15" ht="29" x14ac:dyDescent="0.35">
      <c r="A15" s="21">
        <f t="shared" si="3"/>
        <v>14</v>
      </c>
      <c r="B15" s="17" t="s">
        <v>28</v>
      </c>
      <c r="C15" s="35" t="s">
        <v>31</v>
      </c>
      <c r="D15" s="33" t="s">
        <v>17</v>
      </c>
      <c r="E15" s="17" t="s">
        <v>46</v>
      </c>
      <c r="F15" s="18">
        <v>44305</v>
      </c>
      <c r="G15" s="17" t="s">
        <v>28</v>
      </c>
      <c r="H15" s="18">
        <v>44099</v>
      </c>
      <c r="I15" s="39" t="s">
        <v>45</v>
      </c>
      <c r="J15" s="28" t="s">
        <v>20</v>
      </c>
      <c r="K15" s="12" t="s">
        <v>20</v>
      </c>
      <c r="L15" s="12" t="s">
        <v>20</v>
      </c>
      <c r="M15" s="12" t="s">
        <v>20</v>
      </c>
      <c r="N15" s="12" t="s">
        <v>20</v>
      </c>
      <c r="O15" s="23" t="s">
        <v>20</v>
      </c>
    </row>
    <row r="16" spans="1:15" x14ac:dyDescent="0.35">
      <c r="A16" s="28">
        <v>15</v>
      </c>
      <c r="B16" s="12" t="s">
        <v>15</v>
      </c>
      <c r="C16" s="23" t="s">
        <v>50</v>
      </c>
      <c r="D16" s="24" t="s">
        <v>51</v>
      </c>
      <c r="E16" s="12" t="s">
        <v>52</v>
      </c>
      <c r="F16" s="18">
        <v>44615</v>
      </c>
      <c r="G16" s="12" t="s">
        <v>15</v>
      </c>
      <c r="H16" s="18">
        <v>44357</v>
      </c>
      <c r="I16" s="14" t="s">
        <v>19</v>
      </c>
      <c r="J16" s="28" t="s">
        <v>20</v>
      </c>
      <c r="K16" s="12" t="s">
        <v>20</v>
      </c>
      <c r="L16" s="12" t="s">
        <v>20</v>
      </c>
      <c r="M16" s="12" t="s">
        <v>20</v>
      </c>
      <c r="N16" s="12" t="s">
        <v>20</v>
      </c>
      <c r="O16" s="23" t="s">
        <v>20</v>
      </c>
    </row>
    <row r="17" spans="1:15" ht="29" x14ac:dyDescent="0.35">
      <c r="A17" s="28">
        <v>16</v>
      </c>
      <c r="B17" s="12" t="s">
        <v>15</v>
      </c>
      <c r="C17" s="23" t="s">
        <v>16</v>
      </c>
      <c r="D17" s="24" t="s">
        <v>17</v>
      </c>
      <c r="E17" s="12" t="s">
        <v>53</v>
      </c>
      <c r="F17" s="18">
        <v>44734</v>
      </c>
      <c r="G17" s="12" t="s">
        <v>15</v>
      </c>
      <c r="H17" s="18">
        <v>44732</v>
      </c>
      <c r="I17" s="14" t="s">
        <v>19</v>
      </c>
      <c r="J17" s="28" t="s">
        <v>20</v>
      </c>
      <c r="K17" s="12" t="s">
        <v>20</v>
      </c>
      <c r="L17" s="12" t="s">
        <v>20</v>
      </c>
      <c r="M17" s="12" t="s">
        <v>20</v>
      </c>
      <c r="N17" s="12" t="s">
        <v>20</v>
      </c>
      <c r="O17" s="23" t="s">
        <v>20</v>
      </c>
    </row>
    <row r="18" spans="1:15" x14ac:dyDescent="0.35">
      <c r="A18" s="28">
        <f>ROW(A17)</f>
        <v>17</v>
      </c>
      <c r="B18" s="12" t="s">
        <v>21</v>
      </c>
      <c r="C18" s="23" t="s">
        <v>22</v>
      </c>
      <c r="D18" s="24" t="s">
        <v>17</v>
      </c>
      <c r="E18" s="12" t="s">
        <v>54</v>
      </c>
      <c r="F18" s="13">
        <v>44816</v>
      </c>
      <c r="G18" s="12" t="s">
        <v>21</v>
      </c>
      <c r="H18" s="13">
        <v>44816</v>
      </c>
      <c r="I18" s="14" t="s">
        <v>19</v>
      </c>
      <c r="J18" s="28" t="s">
        <v>20</v>
      </c>
      <c r="K18" s="12" t="s">
        <v>20</v>
      </c>
      <c r="L18" s="12" t="s">
        <v>20</v>
      </c>
      <c r="M18" s="12" t="s">
        <v>20</v>
      </c>
      <c r="N18" s="12" t="s">
        <v>20</v>
      </c>
      <c r="O18" s="23" t="s">
        <v>20</v>
      </c>
    </row>
    <row r="19" spans="1:15" x14ac:dyDescent="0.35">
      <c r="A19" s="21">
        <f t="shared" ref="A19:A21" si="4">ROW(A18)</f>
        <v>18</v>
      </c>
      <c r="B19" s="47" t="s">
        <v>55</v>
      </c>
      <c r="C19" s="22" t="s">
        <v>56</v>
      </c>
      <c r="D19" s="47" t="s">
        <v>17</v>
      </c>
      <c r="E19" s="47" t="s">
        <v>57</v>
      </c>
      <c r="F19" s="6">
        <v>44992</v>
      </c>
      <c r="G19" s="47" t="s">
        <v>15</v>
      </c>
      <c r="H19" s="6">
        <v>44648</v>
      </c>
      <c r="I19" s="47" t="s">
        <v>19</v>
      </c>
      <c r="J19" s="40" t="s">
        <v>20</v>
      </c>
      <c r="K19" s="41" t="s">
        <v>20</v>
      </c>
      <c r="L19" s="41" t="s">
        <v>20</v>
      </c>
      <c r="M19" s="41" t="s">
        <v>20</v>
      </c>
      <c r="N19" s="41" t="s">
        <v>20</v>
      </c>
      <c r="O19" s="42" t="s">
        <v>20</v>
      </c>
    </row>
    <row r="20" spans="1:15" x14ac:dyDescent="0.35">
      <c r="A20" s="21">
        <f t="shared" si="4"/>
        <v>19</v>
      </c>
      <c r="B20" s="47" t="s">
        <v>55</v>
      </c>
      <c r="C20" s="22" t="s">
        <v>58</v>
      </c>
      <c r="D20" s="47" t="s">
        <v>17</v>
      </c>
      <c r="E20" s="47" t="s">
        <v>59</v>
      </c>
      <c r="F20" s="6">
        <v>44992</v>
      </c>
      <c r="G20" s="47" t="s">
        <v>15</v>
      </c>
      <c r="H20" s="6">
        <v>44648</v>
      </c>
      <c r="I20" s="47" t="s">
        <v>19</v>
      </c>
      <c r="J20" s="40" t="s">
        <v>20</v>
      </c>
      <c r="K20" s="41" t="s">
        <v>20</v>
      </c>
      <c r="L20" s="41" t="s">
        <v>20</v>
      </c>
      <c r="M20" s="41" t="s">
        <v>20</v>
      </c>
      <c r="N20" s="41" t="s">
        <v>20</v>
      </c>
      <c r="O20" s="42" t="s">
        <v>20</v>
      </c>
    </row>
    <row r="21" spans="1:15" x14ac:dyDescent="0.35">
      <c r="A21" s="28">
        <f t="shared" si="4"/>
        <v>20</v>
      </c>
      <c r="B21" s="46" t="s">
        <v>55</v>
      </c>
      <c r="C21" s="23" t="s">
        <v>50</v>
      </c>
      <c r="D21" s="46" t="s">
        <v>51</v>
      </c>
      <c r="E21" s="46" t="s">
        <v>60</v>
      </c>
      <c r="F21" s="13">
        <v>44992</v>
      </c>
      <c r="G21" s="46" t="s">
        <v>15</v>
      </c>
      <c r="H21" s="13">
        <v>44624</v>
      </c>
      <c r="I21" s="46" t="s">
        <v>19</v>
      </c>
      <c r="J21" s="43" t="s">
        <v>20</v>
      </c>
      <c r="K21" s="44" t="s">
        <v>20</v>
      </c>
      <c r="L21" s="44" t="s">
        <v>20</v>
      </c>
      <c r="M21" s="44" t="s">
        <v>20</v>
      </c>
      <c r="N21" s="44" t="s">
        <v>20</v>
      </c>
      <c r="O21" s="45" t="s">
        <v>20</v>
      </c>
    </row>
  </sheetData>
  <conditionalFormatting sqref="J2:O21">
    <cfRule type="cellIs" dxfId="5" priority="4" operator="equal">
      <formula>"Pass - Enduring"</formula>
    </cfRule>
    <cfRule type="cellIs" dxfId="4" priority="5" operator="equal">
      <formula>"Pass - Derogation"</formula>
    </cfRule>
    <cfRule type="cellIs" dxfId="3" priority="6" operator="equal">
      <formula>"Outside Limits"</formula>
    </cfRule>
  </conditionalFormatting>
  <dataValidations count="1">
    <dataValidation type="list" allowBlank="1" showInputMessage="1" showErrorMessage="1" sqref="J2:O21" xr:uid="{00000000-0002-0000-0000-000000000000}">
      <formula1>Key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B9" sqref="B9"/>
    </sheetView>
  </sheetViews>
  <sheetFormatPr defaultRowHeight="14.5" x14ac:dyDescent="0.35"/>
  <cols>
    <col min="1" max="1" width="15.81640625" customWidth="1"/>
    <col min="2" max="2" width="57.26953125" customWidth="1"/>
  </cols>
  <sheetData>
    <row r="2" spans="1:2" x14ac:dyDescent="0.35">
      <c r="A2" s="1" t="s">
        <v>25</v>
      </c>
      <c r="B2" t="s">
        <v>47</v>
      </c>
    </row>
    <row r="3" spans="1:2" x14ac:dyDescent="0.35">
      <c r="A3" s="2" t="s">
        <v>24</v>
      </c>
      <c r="B3" t="s">
        <v>48</v>
      </c>
    </row>
    <row r="4" spans="1:2" x14ac:dyDescent="0.35">
      <c r="A4" s="3" t="s">
        <v>20</v>
      </c>
      <c r="B4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e8df70-7ba7-462a-92bc-0eb2af61e599" xsi:nil="true"/>
    <lcf76f155ced4ddcb4097134ff3c332f xmlns="c7dccf3f-008e-465c-9e46-b3283d304c8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66D072EF7CE499869A57962EEDEF5" ma:contentTypeVersion="15" ma:contentTypeDescription="Create a new document." ma:contentTypeScope="" ma:versionID="9d2f3fb9529fda9112de76d5abaa06cc">
  <xsd:schema xmlns:xsd="http://www.w3.org/2001/XMLSchema" xmlns:xs="http://www.w3.org/2001/XMLSchema" xmlns:p="http://schemas.microsoft.com/office/2006/metadata/properties" xmlns:ns2="c7dccf3f-008e-465c-9e46-b3283d304c80" xmlns:ns3="d5e8df70-7ba7-462a-92bc-0eb2af61e599" targetNamespace="http://schemas.microsoft.com/office/2006/metadata/properties" ma:root="true" ma:fieldsID="c08234e3e9b72ef4eb4759d1a38dad56" ns2:_="" ns3:_="">
    <xsd:import namespace="c7dccf3f-008e-465c-9e46-b3283d304c80"/>
    <xsd:import namespace="d5e8df70-7ba7-462a-92bc-0eb2af61e5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ccf3f-008e-465c-9e46-b3283d304c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e11d1ff-3de3-40aa-b1cb-720a3f5ef5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df70-7ba7-462a-92bc-0eb2af6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8e3084-6947-48ea-be46-cbabc134540f}" ma:internalName="TaxCatchAll" ma:showField="CatchAllData" ma:web="d5e8df70-7ba7-462a-92bc-0eb2af61e5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E09938-B071-416D-A33C-73378E61CE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D21462-A31C-4FE5-B734-9EAED37D75A1}">
  <ds:schemaRefs>
    <ds:schemaRef ds:uri="http://schemas.microsoft.com/office/2006/metadata/properties"/>
    <ds:schemaRef ds:uri="http://schemas.microsoft.com/office/infopath/2007/PartnerControls"/>
    <ds:schemaRef ds:uri="d5e8df70-7ba7-462a-92bc-0eb2af61e599"/>
    <ds:schemaRef ds:uri="c7dccf3f-008e-465c-9e46-b3283d304c80"/>
  </ds:schemaRefs>
</ds:datastoreItem>
</file>

<file path=customXml/itemProps3.xml><?xml version="1.0" encoding="utf-8"?>
<ds:datastoreItem xmlns:ds="http://schemas.openxmlformats.org/officeDocument/2006/customXml" ds:itemID="{2AAF873A-8F15-40E5-94A9-E444D0A5B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ccf3f-008e-465c-9e46-b3283d304c80"/>
    <ds:schemaRef ds:uri="d5e8df70-7ba7-462a-92bc-0eb2af61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Results</vt:lpstr>
      <vt:lpstr>Key</vt:lpstr>
      <vt:lpstr>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Morgan, Peter (BEIS)</dc:creator>
  <cp:keywords/>
  <dc:description/>
  <cp:lastModifiedBy>Adam Musgrave</cp:lastModifiedBy>
  <cp:revision/>
  <dcterms:created xsi:type="dcterms:W3CDTF">2019-05-31T17:45:25Z</dcterms:created>
  <dcterms:modified xsi:type="dcterms:W3CDTF">2023-03-07T14:02:06Z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0x01010073366D072EF7CE499869A57962EEDEF5</vt:lpwstr>
  </property>
  <property fmtid="{D5CDD505-2E9C-101B-9397-08002B2CF9AE}" pid="3" name="Order">
    <vt:r8>497200</vt:r8>
  </property>
</Properties>
</file>